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4800EBC0-0A7B-4FD5-B0CE-185554D447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lagodba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5" i="13" l="1"/>
  <c r="L35" i="13"/>
  <c r="L34" i="13"/>
  <c r="L33" i="13"/>
  <c r="L32" i="13"/>
  <c r="L31" i="13"/>
  <c r="L30" i="13"/>
  <c r="L29" i="13"/>
  <c r="L28" i="13"/>
  <c r="L27" i="13"/>
  <c r="L26" i="13"/>
  <c r="L25" i="13"/>
  <c r="L24" i="13"/>
  <c r="L23" i="13"/>
  <c r="L22" i="13"/>
  <c r="L21" i="13"/>
  <c r="L20" i="13"/>
  <c r="L18" i="13"/>
  <c r="L17" i="13"/>
  <c r="L16" i="13"/>
  <c r="L15" i="13"/>
  <c r="L14" i="13"/>
  <c r="L13" i="13"/>
  <c r="L12" i="13"/>
  <c r="L10" i="13"/>
  <c r="L9" i="13"/>
  <c r="L8" i="13"/>
  <c r="L7" i="13"/>
  <c r="L6" i="13"/>
  <c r="L5" i="13"/>
  <c r="L4" i="13"/>
  <c r="L3" i="13"/>
  <c r="L2" i="13"/>
  <c r="E41" i="13" l="1"/>
</calcChain>
</file>

<file path=xl/sharedStrings.xml><?xml version="1.0" encoding="utf-8"?>
<sst xmlns="http://schemas.openxmlformats.org/spreadsheetml/2006/main" count="204" uniqueCount="94">
  <si>
    <t>Razred</t>
  </si>
  <si>
    <t>Predmet</t>
  </si>
  <si>
    <t>Autor(i)</t>
  </si>
  <si>
    <t>Vrsta izdanja</t>
  </si>
  <si>
    <t>Nakladnik</t>
  </si>
  <si>
    <t>Jedinica mjere</t>
  </si>
  <si>
    <t>Cijena</t>
  </si>
  <si>
    <t>Ukupna količina</t>
  </si>
  <si>
    <t>HRVATSKI JEZIK</t>
  </si>
  <si>
    <t>kom</t>
  </si>
  <si>
    <t>MATEMATIKA</t>
  </si>
  <si>
    <t>PRIRODA</t>
  </si>
  <si>
    <t>POVIJEST</t>
  </si>
  <si>
    <t>POVIJEST 5</t>
  </si>
  <si>
    <t>GEOGRAFIJA</t>
  </si>
  <si>
    <t>MOJA ZEMLJA 1</t>
  </si>
  <si>
    <t>Ivan Gambiroža, Josip Jukić, Dinko Marin, Ana Mesić</t>
  </si>
  <si>
    <t>INFORMATIKA</t>
  </si>
  <si>
    <t>6. razred</t>
  </si>
  <si>
    <t>VREMEPLOV 6</t>
  </si>
  <si>
    <t>MOJA ZEMLJA 2</t>
  </si>
  <si>
    <t>7. razred</t>
  </si>
  <si>
    <t>BIOLOGIJA</t>
  </si>
  <si>
    <t>KEMIJA</t>
  </si>
  <si>
    <t>FIZIKA</t>
  </si>
  <si>
    <t>VREMEPLOV 7</t>
  </si>
  <si>
    <t>8. razred</t>
  </si>
  <si>
    <t>BIOLOGIJA 8</t>
  </si>
  <si>
    <t>KEMIJA 8</t>
  </si>
  <si>
    <t>radna bilježnica</t>
  </si>
  <si>
    <t>Cijena ponude bez PDV-a:</t>
  </si>
  <si>
    <t>Iznos PDV-a:</t>
  </si>
  <si>
    <t>Ukupna cijena ponude s PDV-om:</t>
  </si>
  <si>
    <t>Sukošan</t>
  </si>
  <si>
    <t>Ukupna cijena</t>
  </si>
  <si>
    <t>Element</t>
  </si>
  <si>
    <t>VREMEPLOV 8</t>
  </si>
  <si>
    <t>MOJA ZEMLJA 3</t>
  </si>
  <si>
    <t>Ante Kožul, Silvija Krpes, Krunoslav Samardžić, Milan Vukelić</t>
  </si>
  <si>
    <t>MOJA ZEMLJA 4</t>
  </si>
  <si>
    <t>PRIRODA 6</t>
  </si>
  <si>
    <t>KEMIJA 7</t>
  </si>
  <si>
    <t>Reg. Br.</t>
  </si>
  <si>
    <t>Šifra kompleta</t>
  </si>
  <si>
    <t>Naziv udžbenika</t>
  </si>
  <si>
    <t>5. razred</t>
  </si>
  <si>
    <t>HRVATSKA ČITANKA 5</t>
  </si>
  <si>
    <t>V. Dunatov, A. Petrića, M. Čelan - Mijić, I. Šabić</t>
  </si>
  <si>
    <t>radni udžbenik</t>
  </si>
  <si>
    <t>LJEVAK</t>
  </si>
  <si>
    <t>MOJA NAJDRAŽA MATEMATIKA 5</t>
  </si>
  <si>
    <t>Sonja Eberling, Nevia Grbac, Sanja Janeš, Ivan Mrkonjić, Romana Sosa</t>
  </si>
  <si>
    <t>Alka Script</t>
  </si>
  <si>
    <t>LAGANA MATEMATIKA 5, 1. dio</t>
  </si>
  <si>
    <t>Gordana Gojmerac Dekanić, Katarina Turčinov</t>
  </si>
  <si>
    <t>LAGANA MATEMATIKA 5, 2. dio</t>
  </si>
  <si>
    <t>ALFA</t>
  </si>
  <si>
    <t>Ante Birin,Eva Katarina Glazer,Tomislav Šarlija,Abelina Finek,Darko Finek</t>
  </si>
  <si>
    <t>Snaga riječi i Naš jezik</t>
  </si>
  <si>
    <t>Jasminka Vrban, Gordana lušić</t>
  </si>
  <si>
    <t>Školska knjiga</t>
  </si>
  <si>
    <t>MOJA NAJDRAŽA MATEMATIKA 6</t>
  </si>
  <si>
    <t>LAGANA MATEMATIKA 6, 1. dio</t>
  </si>
  <si>
    <t>LAGANA MATEMATIKA 6, 2. dio</t>
  </si>
  <si>
    <t>radni  udžbenik</t>
  </si>
  <si>
    <t>Višnja Matotek</t>
  </si>
  <si>
    <t xml:space="preserve"> Radni udžbenik</t>
  </si>
  <si>
    <t>Profil Klett d.o.o.</t>
  </si>
  <si>
    <t>Đurđica Culjak, Marijaa Gudić</t>
  </si>
  <si>
    <t>udžbenik</t>
  </si>
  <si>
    <t>HRVATSKA KRIJESNICA</t>
  </si>
  <si>
    <t>Vesna Dunatov, Anita Petrić</t>
  </si>
  <si>
    <t>MOJA NAJDRAŽA MATEMATIKA 7</t>
  </si>
  <si>
    <t>Dijana Skrbin Kovačić</t>
  </si>
  <si>
    <t xml:space="preserve"> radni udžbenik</t>
  </si>
  <si>
    <t>MOJA NAJDRAŽA BIOLOGIJA 7</t>
  </si>
  <si>
    <t>Nataša Kletečki, Maj Novosel, Dijana Stubičar</t>
  </si>
  <si>
    <t>Ivana Marić Zerudun, Sanja Lukić</t>
  </si>
  <si>
    <t>Hrvatske jezične niti</t>
  </si>
  <si>
    <t>S. Miloloža,I. Randić Đorđević,L. Šimunović Nakić,S.Bosak</t>
  </si>
  <si>
    <t>Alfa</t>
  </si>
  <si>
    <t>JASNO KAO BROJ 8, 1. dio</t>
  </si>
  <si>
    <t>Antonija Capan</t>
  </si>
  <si>
    <t>JASNO KAO BROJ 8, 2. dio</t>
  </si>
  <si>
    <t>Miljenko Hajdarović, Višnja Matotek, Dijana Skrbin Kovačić</t>
  </si>
  <si>
    <t>Valerija Begić, Marijana Bastić, Julijana Madaj Prpić, Ana Bakarić</t>
  </si>
  <si>
    <t>Mirela Mamić, Veronika Peradinović, Nikolina Ribarić</t>
  </si>
  <si>
    <t>ENGLESKI J</t>
  </si>
  <si>
    <t>DIP IN 8</t>
  </si>
  <si>
    <t>radna  bilježnica za pomoć u učenju</t>
  </si>
  <si>
    <t>Suzana Anić Antić, Željka Jakušić Čejka, Dajana Vukadin, Iva Palčić Strčić</t>
  </si>
  <si>
    <t>MATEMATIČKI IZAZOVI 7 (prilagođeno), 1. dio</t>
  </si>
  <si>
    <t>Gordana Paić, Željko Bošnjak, Boris Čulina, Niko Grgić</t>
  </si>
  <si>
    <t>MATEMATIČKI IZAZOVI  7 (prilagođeno), 2.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</si>
</sst>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kn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2" fillId="0" borderId="0"/>
    <xf numFmtId="0" fontId="1" fillId="0" borderId="0"/>
  </cellStyleXfs>
  <cellXfs count="103">
    <xf numFmtId="0" fontId="0" fillId="0" borderId="0" xfId="0"/>
    <xf numFmtId="0" fontId="7" fillId="6" borderId="4" xfId="2" applyFont="1" applyFill="1" applyBorder="1" applyAlignment="1">
      <alignment horizontal="center" vertical="center"/>
    </xf>
    <xf numFmtId="0" fontId="7" fillId="6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2" fillId="0" borderId="0" xfId="3"/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166" fontId="6" fillId="2" borderId="3" xfId="2" applyNumberFormat="1" applyFont="1" applyFill="1" applyBorder="1" applyAlignment="1">
      <alignment horizontal="center" vertical="center"/>
    </xf>
    <xf numFmtId="166" fontId="6" fillId="2" borderId="3" xfId="2" applyNumberFormat="1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wrapText="1"/>
    </xf>
    <xf numFmtId="166" fontId="8" fillId="2" borderId="3" xfId="2" applyNumberFormat="1" applyFont="1" applyFill="1" applyBorder="1" applyAlignment="1">
      <alignment horizontal="center" vertical="center"/>
    </xf>
    <xf numFmtId="166" fontId="8" fillId="2" borderId="2" xfId="2" applyNumberFormat="1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166" fontId="6" fillId="2" borderId="8" xfId="2" applyNumberFormat="1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 wrapText="1"/>
    </xf>
    <xf numFmtId="166" fontId="6" fillId="2" borderId="2" xfId="2" applyNumberFormat="1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166" fontId="6" fillId="2" borderId="5" xfId="2" applyNumberFormat="1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166" fontId="6" fillId="2" borderId="8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166" fontId="6" fillId="3" borderId="1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166" fontId="6" fillId="3" borderId="1" xfId="2" applyNumberFormat="1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166" fontId="6" fillId="3" borderId="3" xfId="2" applyNumberFormat="1" applyFont="1" applyFill="1" applyBorder="1" applyAlignment="1">
      <alignment horizontal="center" vertical="center"/>
    </xf>
    <xf numFmtId="166" fontId="6" fillId="3" borderId="3" xfId="2" applyNumberFormat="1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166" fontId="8" fillId="3" borderId="3" xfId="2" applyNumberFormat="1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 wrapText="1"/>
    </xf>
    <xf numFmtId="166" fontId="6" fillId="3" borderId="5" xfId="2" applyNumberFormat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166" fontId="6" fillId="4" borderId="1" xfId="2" applyNumberFormat="1" applyFont="1" applyFill="1" applyBorder="1" applyAlignment="1">
      <alignment horizontal="center" vertical="center"/>
    </xf>
    <xf numFmtId="166" fontId="6" fillId="4" borderId="1" xfId="2" applyNumberFormat="1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166" fontId="6" fillId="4" borderId="3" xfId="2" applyNumberFormat="1" applyFont="1" applyFill="1" applyBorder="1" applyAlignment="1">
      <alignment horizontal="center" vertical="center"/>
    </xf>
    <xf numFmtId="166" fontId="6" fillId="4" borderId="8" xfId="2" applyNumberFormat="1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166" fontId="8" fillId="4" borderId="3" xfId="2" applyNumberFormat="1" applyFont="1" applyFill="1" applyBorder="1" applyAlignment="1">
      <alignment horizontal="center" vertical="center"/>
    </xf>
    <xf numFmtId="166" fontId="6" fillId="4" borderId="5" xfId="2" applyNumberFormat="1" applyFont="1" applyFill="1" applyBorder="1" applyAlignment="1">
      <alignment horizontal="center" vertical="center" wrapText="1"/>
    </xf>
    <xf numFmtId="166" fontId="6" fillId="4" borderId="2" xfId="2" applyNumberFormat="1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166" fontId="6" fillId="4" borderId="2" xfId="2" applyNumberFormat="1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 wrapText="1"/>
    </xf>
    <xf numFmtId="166" fontId="6" fillId="4" borderId="8" xfId="2" applyNumberFormat="1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 wrapText="1"/>
    </xf>
    <xf numFmtId="166" fontId="6" fillId="4" borderId="4" xfId="2" applyNumberFormat="1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 wrapText="1"/>
    </xf>
    <xf numFmtId="166" fontId="6" fillId="4" borderId="4" xfId="2" applyNumberFormat="1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 wrapText="1"/>
    </xf>
    <xf numFmtId="166" fontId="6" fillId="5" borderId="3" xfId="2" applyNumberFormat="1" applyFont="1" applyFill="1" applyBorder="1" applyAlignment="1">
      <alignment horizontal="center" vertical="center"/>
    </xf>
    <xf numFmtId="0" fontId="6" fillId="5" borderId="3" xfId="2" applyFont="1" applyFill="1" applyBorder="1" applyAlignment="1">
      <alignment horizontal="center" vertical="center" wrapText="1"/>
    </xf>
    <xf numFmtId="166" fontId="6" fillId="5" borderId="1" xfId="2" applyNumberFormat="1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/>
    </xf>
    <xf numFmtId="0" fontId="6" fillId="5" borderId="2" xfId="2" applyFont="1" applyFill="1" applyBorder="1" applyAlignment="1">
      <alignment horizontal="center" vertical="center"/>
    </xf>
    <xf numFmtId="0" fontId="6" fillId="5" borderId="10" xfId="2" applyFont="1" applyFill="1" applyBorder="1" applyAlignment="1">
      <alignment horizontal="center" vertical="center"/>
    </xf>
    <xf numFmtId="0" fontId="8" fillId="5" borderId="10" xfId="2" applyFont="1" applyFill="1" applyBorder="1" applyAlignment="1">
      <alignment horizontal="center" vertical="center"/>
    </xf>
    <xf numFmtId="0" fontId="8" fillId="5" borderId="3" xfId="2" applyFont="1" applyFill="1" applyBorder="1" applyAlignment="1">
      <alignment horizontal="center" vertical="center"/>
    </xf>
    <xf numFmtId="0" fontId="8" fillId="5" borderId="3" xfId="2" applyFont="1" applyFill="1" applyBorder="1" applyAlignment="1">
      <alignment horizontal="center" vertical="center" wrapText="1"/>
    </xf>
    <xf numFmtId="166" fontId="8" fillId="5" borderId="3" xfId="2" applyNumberFormat="1" applyFont="1" applyFill="1" applyBorder="1" applyAlignment="1">
      <alignment horizontal="center" vertical="center"/>
    </xf>
    <xf numFmtId="0" fontId="6" fillId="5" borderId="2" xfId="2" applyFont="1" applyFill="1" applyBorder="1" applyAlignment="1">
      <alignment horizontal="center" vertical="center" wrapText="1"/>
    </xf>
    <xf numFmtId="166" fontId="6" fillId="5" borderId="5" xfId="2" applyNumberFormat="1" applyFont="1" applyFill="1" applyBorder="1" applyAlignment="1">
      <alignment horizontal="center" vertical="center" wrapText="1"/>
    </xf>
    <xf numFmtId="0" fontId="6" fillId="5" borderId="8" xfId="2" applyFont="1" applyFill="1" applyBorder="1" applyAlignment="1">
      <alignment horizontal="center" vertical="center"/>
    </xf>
    <xf numFmtId="166" fontId="6" fillId="5" borderId="8" xfId="2" applyNumberFormat="1" applyFont="1" applyFill="1" applyBorder="1" applyAlignment="1">
      <alignment horizontal="center" vertical="center"/>
    </xf>
    <xf numFmtId="0" fontId="6" fillId="5" borderId="8" xfId="2" applyFont="1" applyFill="1" applyBorder="1" applyAlignment="1">
      <alignment horizontal="center" vertical="center" wrapText="1"/>
    </xf>
    <xf numFmtId="166" fontId="6" fillId="5" borderId="2" xfId="2" applyNumberFormat="1" applyFont="1" applyFill="1" applyBorder="1" applyAlignment="1">
      <alignment horizontal="center" vertical="center"/>
    </xf>
    <xf numFmtId="166" fontId="6" fillId="5" borderId="2" xfId="2" applyNumberFormat="1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center" vertical="center"/>
    </xf>
    <xf numFmtId="0" fontId="6" fillId="5" borderId="4" xfId="2" applyFont="1" applyFill="1" applyBorder="1" applyAlignment="1">
      <alignment horizontal="center" vertical="center"/>
    </xf>
    <xf numFmtId="0" fontId="6" fillId="5" borderId="5" xfId="2" applyFont="1" applyFill="1" applyBorder="1" applyAlignment="1">
      <alignment horizontal="center" vertical="center" wrapText="1"/>
    </xf>
    <xf numFmtId="166" fontId="6" fillId="5" borderId="5" xfId="2" applyNumberFormat="1" applyFont="1" applyFill="1" applyBorder="1" applyAlignment="1">
      <alignment horizontal="center" vertical="center"/>
    </xf>
    <xf numFmtId="0" fontId="6" fillId="5" borderId="4" xfId="2" applyFont="1" applyFill="1" applyBorder="1" applyAlignment="1">
      <alignment horizontal="center" vertical="center" wrapText="1"/>
    </xf>
    <xf numFmtId="166" fontId="6" fillId="5" borderId="3" xfId="2" applyNumberFormat="1" applyFont="1" applyFill="1" applyBorder="1" applyAlignment="1">
      <alignment horizontal="center" vertical="center" wrapText="1"/>
    </xf>
    <xf numFmtId="0" fontId="2" fillId="0" borderId="11" xfId="3" applyBorder="1"/>
    <xf numFmtId="166" fontId="2" fillId="0" borderId="0" xfId="3" applyNumberFormat="1"/>
    <xf numFmtId="0" fontId="4" fillId="0" borderId="0" xfId="3" applyFont="1" applyAlignment="1"/>
    <xf numFmtId="14" fontId="4" fillId="0" borderId="0" xfId="3" applyNumberFormat="1" applyFont="1" applyAlignment="1"/>
    <xf numFmtId="0" fontId="0" fillId="5" borderId="5" xfId="2" applyFont="1" applyFill="1" applyBorder="1" applyAlignment="1">
      <alignment horizontal="center" vertical="center"/>
    </xf>
    <xf numFmtId="0" fontId="0" fillId="5" borderId="5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center" vertical="center" wrapText="1"/>
    </xf>
    <xf numFmtId="0" fontId="3" fillId="0" borderId="0" xfId="3" applyFont="1" applyAlignment="1">
      <alignment horizontal="left"/>
    </xf>
    <xf numFmtId="0" fontId="7" fillId="2" borderId="6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5" borderId="6" xfId="2" applyFont="1" applyFill="1" applyBorder="1" applyAlignment="1">
      <alignment horizontal="center" vertical="center"/>
    </xf>
    <xf numFmtId="0" fontId="7" fillId="5" borderId="7" xfId="2" applyFont="1" applyFill="1" applyBorder="1" applyAlignment="1">
      <alignment horizontal="center" vertical="center"/>
    </xf>
  </cellXfs>
  <cellStyles count="5">
    <cellStyle name="Normal 2" xfId="1" xr:uid="{00000000-0005-0000-0000-000000000000}"/>
    <cellStyle name="Normalno" xfId="0" builtinId="0"/>
    <cellStyle name="Normalno 2" xfId="2" xr:uid="{00000000-0005-0000-0000-000002000000}"/>
    <cellStyle name="Normalno 3" xfId="3" xr:uid="{00000000-0005-0000-0000-000003000000}"/>
    <cellStyle name="Normalno 3 2" xfId="4" xr:uid="{CD58CD74-D9E5-4A3C-91E4-AB78F3C65ADF}"/>
  </cellStyles>
  <dxfs count="0"/>
  <tableStyles count="0" defaultTableStyle="TableStyleMedium2" defaultPivotStyle="PivotStyleMedium9"/>
  <colors>
    <mruColors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="110" zoomScaleNormal="110" workbookViewId="0">
      <selection activeCell="F27" sqref="F27"/>
    </sheetView>
  </sheetViews>
  <sheetFormatPr defaultRowHeight="15" x14ac:dyDescent="0.25"/>
  <cols>
    <col min="1" max="1" width="9.140625" style="4"/>
    <col min="2" max="2" width="14.7109375" style="4" bestFit="1" customWidth="1"/>
    <col min="3" max="4" width="9.140625" style="4"/>
    <col min="5" max="5" width="43.85546875" style="4" bestFit="1" customWidth="1"/>
    <col min="6" max="6" width="66.85546875" style="4" customWidth="1"/>
    <col min="7" max="7" width="15" style="4" bestFit="1" customWidth="1"/>
    <col min="8" max="8" width="16.28515625" style="4" bestFit="1" customWidth="1"/>
    <col min="9" max="16384" width="9.140625" style="4"/>
  </cols>
  <sheetData>
    <row r="1" spans="1:12" ht="45.75" thickBot="1" x14ac:dyDescent="0.3">
      <c r="A1" s="1" t="s">
        <v>0</v>
      </c>
      <c r="B1" s="1" t="s">
        <v>1</v>
      </c>
      <c r="C1" s="1" t="s">
        <v>42</v>
      </c>
      <c r="D1" s="2" t="s">
        <v>43</v>
      </c>
      <c r="E1" s="1" t="s">
        <v>44</v>
      </c>
      <c r="F1" s="1" t="s">
        <v>2</v>
      </c>
      <c r="G1" s="2" t="s">
        <v>3</v>
      </c>
      <c r="H1" s="1" t="s">
        <v>4</v>
      </c>
      <c r="I1" s="2" t="s">
        <v>5</v>
      </c>
      <c r="J1" s="1" t="s">
        <v>6</v>
      </c>
      <c r="K1" s="3" t="s">
        <v>7</v>
      </c>
      <c r="L1" s="2" t="s">
        <v>34</v>
      </c>
    </row>
    <row r="2" spans="1:12" x14ac:dyDescent="0.25">
      <c r="A2" s="95" t="s">
        <v>45</v>
      </c>
      <c r="B2" s="5" t="s">
        <v>8</v>
      </c>
      <c r="C2" s="5">
        <v>6741</v>
      </c>
      <c r="D2" s="5">
        <v>4505</v>
      </c>
      <c r="E2" s="5" t="s">
        <v>46</v>
      </c>
      <c r="F2" s="5" t="s">
        <v>47</v>
      </c>
      <c r="G2" s="6" t="s">
        <v>48</v>
      </c>
      <c r="H2" s="5" t="s">
        <v>49</v>
      </c>
      <c r="I2" s="6" t="s">
        <v>9</v>
      </c>
      <c r="J2" s="7"/>
      <c r="K2" s="6">
        <v>4</v>
      </c>
      <c r="L2" s="8">
        <f>J2*K2</f>
        <v>0</v>
      </c>
    </row>
    <row r="3" spans="1:12" x14ac:dyDescent="0.25">
      <c r="A3" s="96"/>
      <c r="B3" s="9" t="s">
        <v>10</v>
      </c>
      <c r="C3" s="9">
        <v>6622</v>
      </c>
      <c r="D3" s="9">
        <v>4394</v>
      </c>
      <c r="E3" s="9" t="s">
        <v>50</v>
      </c>
      <c r="F3" s="9" t="s">
        <v>51</v>
      </c>
      <c r="G3" s="10" t="s">
        <v>48</v>
      </c>
      <c r="H3" s="9" t="s">
        <v>52</v>
      </c>
      <c r="I3" s="10" t="s">
        <v>9</v>
      </c>
      <c r="J3" s="7"/>
      <c r="K3" s="10">
        <v>4</v>
      </c>
      <c r="L3" s="8">
        <f>J3*K3</f>
        <v>0</v>
      </c>
    </row>
    <row r="4" spans="1:12" x14ac:dyDescent="0.25">
      <c r="A4" s="96"/>
      <c r="B4" s="9" t="s">
        <v>10</v>
      </c>
      <c r="C4" s="9"/>
      <c r="D4" s="9"/>
      <c r="E4" s="11" t="s">
        <v>53</v>
      </c>
      <c r="F4" s="11" t="s">
        <v>54</v>
      </c>
      <c r="G4" s="11" t="s">
        <v>29</v>
      </c>
      <c r="H4" s="11" t="s">
        <v>35</v>
      </c>
      <c r="I4" s="12" t="s">
        <v>9</v>
      </c>
      <c r="J4" s="13"/>
      <c r="K4" s="10">
        <v>4</v>
      </c>
      <c r="L4" s="8">
        <f t="shared" ref="L4:L9" si="0">J4*K4</f>
        <v>0</v>
      </c>
    </row>
    <row r="5" spans="1:12" x14ac:dyDescent="0.25">
      <c r="A5" s="96"/>
      <c r="B5" s="9" t="s">
        <v>10</v>
      </c>
      <c r="C5" s="9"/>
      <c r="D5" s="9"/>
      <c r="E5" s="11" t="s">
        <v>55</v>
      </c>
      <c r="F5" s="11" t="s">
        <v>54</v>
      </c>
      <c r="G5" s="12" t="s">
        <v>29</v>
      </c>
      <c r="H5" s="11" t="s">
        <v>35</v>
      </c>
      <c r="I5" s="12" t="s">
        <v>9</v>
      </c>
      <c r="J5" s="14"/>
      <c r="K5" s="15">
        <v>4</v>
      </c>
      <c r="L5" s="8">
        <f t="shared" si="0"/>
        <v>0</v>
      </c>
    </row>
    <row r="6" spans="1:12" x14ac:dyDescent="0.25">
      <c r="A6" s="96"/>
      <c r="B6" s="9" t="s">
        <v>14</v>
      </c>
      <c r="C6" s="9"/>
      <c r="D6" s="9"/>
      <c r="E6" s="9" t="s">
        <v>15</v>
      </c>
      <c r="F6" s="9" t="s">
        <v>16</v>
      </c>
      <c r="G6" s="10" t="s">
        <v>48</v>
      </c>
      <c r="H6" s="9" t="s">
        <v>56</v>
      </c>
      <c r="I6" s="10" t="s">
        <v>9</v>
      </c>
      <c r="J6" s="16"/>
      <c r="K6" s="17">
        <v>4</v>
      </c>
      <c r="L6" s="8">
        <f t="shared" si="0"/>
        <v>0</v>
      </c>
    </row>
    <row r="7" spans="1:12" x14ac:dyDescent="0.25">
      <c r="A7" s="96"/>
      <c r="B7" s="9" t="s">
        <v>12</v>
      </c>
      <c r="C7" s="9"/>
      <c r="D7" s="9"/>
      <c r="E7" s="9" t="s">
        <v>13</v>
      </c>
      <c r="F7" s="9" t="s">
        <v>57</v>
      </c>
      <c r="G7" s="10" t="s">
        <v>48</v>
      </c>
      <c r="H7" s="9" t="s">
        <v>56</v>
      </c>
      <c r="I7" s="10" t="s">
        <v>9</v>
      </c>
      <c r="J7" s="18"/>
      <c r="K7" s="15">
        <v>4</v>
      </c>
      <c r="L7" s="8">
        <f>J7*K7</f>
        <v>0</v>
      </c>
    </row>
    <row r="8" spans="1:12" ht="15.75" thickBot="1" x14ac:dyDescent="0.3">
      <c r="A8" s="96"/>
      <c r="B8" s="19" t="s">
        <v>11</v>
      </c>
      <c r="C8" s="20"/>
      <c r="D8" s="20"/>
      <c r="E8" s="20"/>
      <c r="F8" s="20"/>
      <c r="G8" s="15"/>
      <c r="H8" s="20"/>
      <c r="I8" s="15" t="s">
        <v>9</v>
      </c>
      <c r="J8" s="21"/>
      <c r="K8" s="22"/>
      <c r="L8" s="23">
        <f t="shared" ref="L8" si="1">J8*K8</f>
        <v>0</v>
      </c>
    </row>
    <row r="9" spans="1:12" ht="15.75" thickBot="1" x14ac:dyDescent="0.3">
      <c r="A9" s="96"/>
      <c r="B9" s="20" t="s">
        <v>17</v>
      </c>
      <c r="C9" s="20"/>
      <c r="D9" s="20"/>
      <c r="E9" s="20"/>
      <c r="F9" s="20"/>
      <c r="G9" s="15"/>
      <c r="H9" s="20"/>
      <c r="I9" s="15" t="s">
        <v>9</v>
      </c>
      <c r="J9" s="21"/>
      <c r="K9" s="22"/>
      <c r="L9" s="23">
        <f t="shared" si="0"/>
        <v>0</v>
      </c>
    </row>
    <row r="10" spans="1:12" x14ac:dyDescent="0.25">
      <c r="A10" s="97" t="s">
        <v>18</v>
      </c>
      <c r="B10" s="24" t="s">
        <v>8</v>
      </c>
      <c r="C10" s="24">
        <v>7102</v>
      </c>
      <c r="D10" s="24"/>
      <c r="E10" s="24" t="s">
        <v>58</v>
      </c>
      <c r="F10" s="24" t="s">
        <v>59</v>
      </c>
      <c r="G10" s="25" t="s">
        <v>48</v>
      </c>
      <c r="H10" s="24" t="s">
        <v>60</v>
      </c>
      <c r="I10" s="25" t="s">
        <v>9</v>
      </c>
      <c r="J10" s="26"/>
      <c r="K10" s="27">
        <v>2</v>
      </c>
      <c r="L10" s="28">
        <f>J10*K10</f>
        <v>0</v>
      </c>
    </row>
    <row r="11" spans="1:12" x14ac:dyDescent="0.25">
      <c r="A11" s="98"/>
      <c r="B11" s="29" t="s">
        <v>10</v>
      </c>
      <c r="C11" s="29">
        <v>6623</v>
      </c>
      <c r="D11" s="30">
        <v>4395</v>
      </c>
      <c r="E11" s="30" t="s">
        <v>61</v>
      </c>
      <c r="F11" s="29" t="s">
        <v>51</v>
      </c>
      <c r="G11" s="27" t="s">
        <v>48</v>
      </c>
      <c r="H11" s="29" t="s">
        <v>52</v>
      </c>
      <c r="I11" s="27" t="s">
        <v>9</v>
      </c>
      <c r="J11" s="31"/>
      <c r="K11" s="27">
        <v>2</v>
      </c>
      <c r="L11" s="32">
        <v>0</v>
      </c>
    </row>
    <row r="12" spans="1:12" x14ac:dyDescent="0.25">
      <c r="A12" s="98"/>
      <c r="B12" s="29" t="s">
        <v>10</v>
      </c>
      <c r="C12" s="29"/>
      <c r="D12" s="29"/>
      <c r="E12" s="33" t="s">
        <v>62</v>
      </c>
      <c r="F12" s="33" t="s">
        <v>54</v>
      </c>
      <c r="G12" s="34" t="s">
        <v>29</v>
      </c>
      <c r="H12" s="33" t="s">
        <v>35</v>
      </c>
      <c r="I12" s="34" t="s">
        <v>9</v>
      </c>
      <c r="J12" s="35"/>
      <c r="K12" s="27">
        <v>2</v>
      </c>
      <c r="L12" s="32">
        <f t="shared" ref="L12:L17" si="2">J12*K12</f>
        <v>0</v>
      </c>
    </row>
    <row r="13" spans="1:12" x14ac:dyDescent="0.25">
      <c r="A13" s="98"/>
      <c r="B13" s="29" t="s">
        <v>10</v>
      </c>
      <c r="C13" s="29"/>
      <c r="D13" s="29"/>
      <c r="E13" s="33" t="s">
        <v>63</v>
      </c>
      <c r="F13" s="33" t="s">
        <v>54</v>
      </c>
      <c r="G13" s="34" t="s">
        <v>29</v>
      </c>
      <c r="H13" s="33" t="s">
        <v>35</v>
      </c>
      <c r="I13" s="34" t="s">
        <v>9</v>
      </c>
      <c r="J13" s="35"/>
      <c r="K13" s="27">
        <v>2</v>
      </c>
      <c r="L13" s="32">
        <f t="shared" si="2"/>
        <v>0</v>
      </c>
    </row>
    <row r="14" spans="1:12" x14ac:dyDescent="0.25">
      <c r="A14" s="98"/>
      <c r="B14" s="29" t="s">
        <v>14</v>
      </c>
      <c r="C14" s="29">
        <v>6542</v>
      </c>
      <c r="D14" s="29">
        <v>4330</v>
      </c>
      <c r="E14" s="29" t="s">
        <v>20</v>
      </c>
      <c r="F14" s="29" t="s">
        <v>16</v>
      </c>
      <c r="G14" s="27" t="s">
        <v>64</v>
      </c>
      <c r="H14" s="29" t="s">
        <v>56</v>
      </c>
      <c r="I14" s="27" t="s">
        <v>9</v>
      </c>
      <c r="J14" s="31"/>
      <c r="K14" s="27">
        <v>2</v>
      </c>
      <c r="L14" s="32">
        <f t="shared" si="2"/>
        <v>0</v>
      </c>
    </row>
    <row r="15" spans="1:12" ht="30" x14ac:dyDescent="0.25">
      <c r="A15" s="98"/>
      <c r="B15" s="29" t="s">
        <v>12</v>
      </c>
      <c r="C15" s="29">
        <v>6935</v>
      </c>
      <c r="D15" s="29">
        <v>4683</v>
      </c>
      <c r="E15" s="29" t="s">
        <v>19</v>
      </c>
      <c r="F15" s="29" t="s">
        <v>65</v>
      </c>
      <c r="G15" s="27" t="s">
        <v>66</v>
      </c>
      <c r="H15" s="29" t="s">
        <v>67</v>
      </c>
      <c r="I15" s="27" t="s">
        <v>9</v>
      </c>
      <c r="J15" s="31"/>
      <c r="K15" s="27">
        <v>2</v>
      </c>
      <c r="L15" s="32">
        <f t="shared" si="2"/>
        <v>0</v>
      </c>
    </row>
    <row r="16" spans="1:12" x14ac:dyDescent="0.25">
      <c r="A16" s="98"/>
      <c r="B16" s="29" t="s">
        <v>11</v>
      </c>
      <c r="C16" s="29"/>
      <c r="D16" s="29"/>
      <c r="E16" s="29" t="s">
        <v>40</v>
      </c>
      <c r="F16" s="29" t="s">
        <v>68</v>
      </c>
      <c r="G16" s="27" t="s">
        <v>69</v>
      </c>
      <c r="H16" s="29" t="s">
        <v>60</v>
      </c>
      <c r="I16" s="27" t="s">
        <v>9</v>
      </c>
      <c r="J16" s="31"/>
      <c r="K16" s="27">
        <v>2</v>
      </c>
      <c r="L16" s="32">
        <f t="shared" si="2"/>
        <v>0</v>
      </c>
    </row>
    <row r="17" spans="1:12" ht="15.75" thickBot="1" x14ac:dyDescent="0.3">
      <c r="A17" s="98"/>
      <c r="B17" s="36" t="s">
        <v>17</v>
      </c>
      <c r="C17" s="36"/>
      <c r="D17" s="36"/>
      <c r="E17" s="36"/>
      <c r="F17" s="36"/>
      <c r="G17" s="37"/>
      <c r="H17" s="36"/>
      <c r="I17" s="37" t="s">
        <v>9</v>
      </c>
      <c r="J17" s="38"/>
      <c r="K17" s="39"/>
      <c r="L17" s="32">
        <f t="shared" si="2"/>
        <v>0</v>
      </c>
    </row>
    <row r="18" spans="1:12" x14ac:dyDescent="0.25">
      <c r="A18" s="99" t="s">
        <v>21</v>
      </c>
      <c r="B18" s="40" t="s">
        <v>8</v>
      </c>
      <c r="C18" s="40"/>
      <c r="D18" s="40"/>
      <c r="E18" s="40" t="s">
        <v>70</v>
      </c>
      <c r="F18" s="40" t="s">
        <v>71</v>
      </c>
      <c r="G18" s="41" t="s">
        <v>29</v>
      </c>
      <c r="H18" s="40" t="s">
        <v>49</v>
      </c>
      <c r="I18" s="41" t="s">
        <v>9</v>
      </c>
      <c r="J18" s="42"/>
      <c r="K18" s="41">
        <v>1</v>
      </c>
      <c r="L18" s="43">
        <f>J18*K18</f>
        <v>0</v>
      </c>
    </row>
    <row r="19" spans="1:12" x14ac:dyDescent="0.25">
      <c r="A19" s="100"/>
      <c r="B19" s="44" t="s">
        <v>10</v>
      </c>
      <c r="C19" s="44">
        <v>6624</v>
      </c>
      <c r="D19" s="44">
        <v>4396</v>
      </c>
      <c r="E19" s="44" t="s">
        <v>72</v>
      </c>
      <c r="F19" s="44" t="s">
        <v>51</v>
      </c>
      <c r="G19" s="45" t="s">
        <v>48</v>
      </c>
      <c r="H19" s="44" t="s">
        <v>52</v>
      </c>
      <c r="I19" s="45" t="s">
        <v>9</v>
      </c>
      <c r="J19" s="46"/>
      <c r="K19" s="45">
        <v>1</v>
      </c>
      <c r="L19" s="47">
        <v>0</v>
      </c>
    </row>
    <row r="20" spans="1:12" x14ac:dyDescent="0.25">
      <c r="A20" s="100"/>
      <c r="B20" s="44" t="s">
        <v>10</v>
      </c>
      <c r="C20" s="44"/>
      <c r="D20" s="44"/>
      <c r="E20" s="92" t="s">
        <v>91</v>
      </c>
      <c r="F20" s="92" t="s">
        <v>92</v>
      </c>
      <c r="G20" s="93" t="s">
        <v>48</v>
      </c>
      <c r="H20" s="92" t="s">
        <v>56</v>
      </c>
      <c r="I20" s="48" t="s">
        <v>9</v>
      </c>
      <c r="J20" s="49"/>
      <c r="K20" s="45">
        <v>1</v>
      </c>
      <c r="L20" s="50">
        <f t="shared" ref="L20:L27" si="3">J20*K20</f>
        <v>0</v>
      </c>
    </row>
    <row r="21" spans="1:12" x14ac:dyDescent="0.25">
      <c r="A21" s="100"/>
      <c r="B21" s="44" t="s">
        <v>10</v>
      </c>
      <c r="C21" s="44"/>
      <c r="D21" s="44"/>
      <c r="E21" s="92" t="s">
        <v>93</v>
      </c>
      <c r="F21" s="92" t="s">
        <v>92</v>
      </c>
      <c r="G21" s="93" t="s">
        <v>48</v>
      </c>
      <c r="H21" s="92" t="s">
        <v>56</v>
      </c>
      <c r="I21" s="48" t="s">
        <v>9</v>
      </c>
      <c r="J21" s="49"/>
      <c r="K21" s="45">
        <v>1</v>
      </c>
      <c r="L21" s="51">
        <f t="shared" si="3"/>
        <v>0</v>
      </c>
    </row>
    <row r="22" spans="1:12" x14ac:dyDescent="0.25">
      <c r="A22" s="100"/>
      <c r="B22" s="44" t="s">
        <v>14</v>
      </c>
      <c r="C22" s="44">
        <v>7273</v>
      </c>
      <c r="D22" s="44">
        <v>4945</v>
      </c>
      <c r="E22" s="44" t="s">
        <v>37</v>
      </c>
      <c r="F22" s="44" t="s">
        <v>38</v>
      </c>
      <c r="G22" s="45" t="s">
        <v>48</v>
      </c>
      <c r="H22" s="44" t="s">
        <v>56</v>
      </c>
      <c r="I22" s="45" t="s">
        <v>9</v>
      </c>
      <c r="J22" s="46"/>
      <c r="K22" s="45">
        <v>1</v>
      </c>
      <c r="L22" s="51">
        <f t="shared" si="3"/>
        <v>0</v>
      </c>
    </row>
    <row r="23" spans="1:12" x14ac:dyDescent="0.25">
      <c r="A23" s="100"/>
      <c r="B23" s="44" t="s">
        <v>12</v>
      </c>
      <c r="C23" s="44">
        <v>6937</v>
      </c>
      <c r="D23" s="44">
        <v>4685</v>
      </c>
      <c r="E23" s="44" t="s">
        <v>25</v>
      </c>
      <c r="F23" s="44" t="s">
        <v>73</v>
      </c>
      <c r="G23" s="45" t="s">
        <v>74</v>
      </c>
      <c r="H23" s="44" t="s">
        <v>67</v>
      </c>
      <c r="I23" s="45" t="s">
        <v>9</v>
      </c>
      <c r="J23" s="46"/>
      <c r="K23" s="45">
        <v>1</v>
      </c>
      <c r="L23" s="51">
        <f t="shared" si="3"/>
        <v>0</v>
      </c>
    </row>
    <row r="24" spans="1:12" x14ac:dyDescent="0.25">
      <c r="A24" s="100"/>
      <c r="B24" s="44" t="s">
        <v>22</v>
      </c>
      <c r="C24" s="44">
        <v>6611</v>
      </c>
      <c r="D24" s="44">
        <v>4385</v>
      </c>
      <c r="E24" s="44" t="s">
        <v>75</v>
      </c>
      <c r="F24" s="44" t="s">
        <v>76</v>
      </c>
      <c r="G24" s="45" t="s">
        <v>69</v>
      </c>
      <c r="H24" s="52" t="s">
        <v>52</v>
      </c>
      <c r="I24" s="45" t="s">
        <v>9</v>
      </c>
      <c r="J24" s="46"/>
      <c r="K24" s="45">
        <v>1</v>
      </c>
      <c r="L24" s="51">
        <f t="shared" si="3"/>
        <v>0</v>
      </c>
    </row>
    <row r="25" spans="1:12" x14ac:dyDescent="0.25">
      <c r="A25" s="100"/>
      <c r="B25" s="44" t="s">
        <v>23</v>
      </c>
      <c r="C25" s="44"/>
      <c r="D25" s="44">
        <v>14327</v>
      </c>
      <c r="E25" s="44" t="s">
        <v>41</v>
      </c>
      <c r="F25" s="44" t="s">
        <v>77</v>
      </c>
      <c r="G25" s="45" t="s">
        <v>69</v>
      </c>
      <c r="H25" s="53" t="s">
        <v>60</v>
      </c>
      <c r="I25" s="45" t="s">
        <v>9</v>
      </c>
      <c r="J25" s="54"/>
      <c r="K25" s="55">
        <v>1</v>
      </c>
      <c r="L25" s="47">
        <f t="shared" si="3"/>
        <v>0</v>
      </c>
    </row>
    <row r="26" spans="1:12" x14ac:dyDescent="0.25">
      <c r="A26" s="100"/>
      <c r="B26" s="44" t="s">
        <v>24</v>
      </c>
      <c r="C26" s="44"/>
      <c r="D26" s="44"/>
      <c r="E26" s="44"/>
      <c r="F26" s="44"/>
      <c r="G26" s="45"/>
      <c r="H26" s="44"/>
      <c r="I26" s="45" t="s">
        <v>9</v>
      </c>
      <c r="J26" s="56"/>
      <c r="K26" s="57"/>
      <c r="L26" s="50">
        <f t="shared" si="3"/>
        <v>0</v>
      </c>
    </row>
    <row r="27" spans="1:12" ht="15.75" thickBot="1" x14ac:dyDescent="0.3">
      <c r="A27" s="100"/>
      <c r="B27" s="53" t="s">
        <v>17</v>
      </c>
      <c r="C27" s="53"/>
      <c r="D27" s="53"/>
      <c r="E27" s="53"/>
      <c r="F27" s="53"/>
      <c r="G27" s="57"/>
      <c r="H27" s="53"/>
      <c r="I27" s="57" t="s">
        <v>9</v>
      </c>
      <c r="J27" s="58"/>
      <c r="K27" s="59"/>
      <c r="L27" s="60">
        <f t="shared" si="3"/>
        <v>0</v>
      </c>
    </row>
    <row r="28" spans="1:12" x14ac:dyDescent="0.25">
      <c r="A28" s="101" t="s">
        <v>26</v>
      </c>
      <c r="B28" s="61" t="s">
        <v>8</v>
      </c>
      <c r="C28" s="61"/>
      <c r="D28" s="61"/>
      <c r="E28" s="61" t="s">
        <v>78</v>
      </c>
      <c r="F28" s="61" t="s">
        <v>79</v>
      </c>
      <c r="G28" s="62" t="s">
        <v>48</v>
      </c>
      <c r="H28" s="61" t="s">
        <v>80</v>
      </c>
      <c r="I28" s="62" t="s">
        <v>9</v>
      </c>
      <c r="J28" s="63"/>
      <c r="K28" s="64">
        <v>5</v>
      </c>
      <c r="L28" s="65">
        <f>J28*K28</f>
        <v>0</v>
      </c>
    </row>
    <row r="29" spans="1:12" x14ac:dyDescent="0.25">
      <c r="A29" s="102"/>
      <c r="B29" s="66" t="s">
        <v>10</v>
      </c>
      <c r="C29" s="67"/>
      <c r="D29" s="68"/>
      <c r="E29" s="69" t="s">
        <v>81</v>
      </c>
      <c r="F29" s="70" t="s">
        <v>82</v>
      </c>
      <c r="G29" s="71" t="s">
        <v>29</v>
      </c>
      <c r="H29" s="70" t="s">
        <v>35</v>
      </c>
      <c r="I29" s="71" t="s">
        <v>9</v>
      </c>
      <c r="J29" s="72"/>
      <c r="K29" s="73">
        <v>5</v>
      </c>
      <c r="L29" s="74">
        <f t="shared" ref="L29:L35" si="4">J29*K29</f>
        <v>0</v>
      </c>
    </row>
    <row r="30" spans="1:12" x14ac:dyDescent="0.25">
      <c r="A30" s="102"/>
      <c r="B30" s="66" t="s">
        <v>10</v>
      </c>
      <c r="C30" s="66"/>
      <c r="D30" s="66"/>
      <c r="E30" s="70" t="s">
        <v>83</v>
      </c>
      <c r="F30" s="70" t="s">
        <v>82</v>
      </c>
      <c r="G30" s="71" t="s">
        <v>29</v>
      </c>
      <c r="H30" s="70" t="s">
        <v>35</v>
      </c>
      <c r="I30" s="71" t="s">
        <v>9</v>
      </c>
      <c r="J30" s="72"/>
      <c r="K30" s="73">
        <v>5</v>
      </c>
      <c r="L30" s="74">
        <f t="shared" si="4"/>
        <v>0</v>
      </c>
    </row>
    <row r="31" spans="1:12" x14ac:dyDescent="0.25">
      <c r="A31" s="102"/>
      <c r="B31" s="66" t="s">
        <v>12</v>
      </c>
      <c r="C31" s="66">
        <v>7510</v>
      </c>
      <c r="D31" s="66">
        <v>5165</v>
      </c>
      <c r="E31" s="66" t="s">
        <v>36</v>
      </c>
      <c r="F31" s="66" t="s">
        <v>84</v>
      </c>
      <c r="G31" s="64" t="s">
        <v>74</v>
      </c>
      <c r="H31" s="66" t="s">
        <v>67</v>
      </c>
      <c r="I31" s="64" t="s">
        <v>9</v>
      </c>
      <c r="J31" s="63"/>
      <c r="K31" s="64">
        <v>5</v>
      </c>
      <c r="L31" s="74">
        <f t="shared" si="4"/>
        <v>0</v>
      </c>
    </row>
    <row r="32" spans="1:12" x14ac:dyDescent="0.25">
      <c r="A32" s="102"/>
      <c r="B32" s="66" t="s">
        <v>22</v>
      </c>
      <c r="C32" s="66">
        <v>6481</v>
      </c>
      <c r="D32" s="66">
        <v>4295</v>
      </c>
      <c r="E32" s="66" t="s">
        <v>27</v>
      </c>
      <c r="F32" s="66" t="s">
        <v>85</v>
      </c>
      <c r="G32" s="64" t="s">
        <v>69</v>
      </c>
      <c r="H32" s="66" t="s">
        <v>56</v>
      </c>
      <c r="I32" s="64" t="s">
        <v>9</v>
      </c>
      <c r="J32" s="63"/>
      <c r="K32" s="64">
        <v>5</v>
      </c>
      <c r="L32" s="74">
        <f t="shared" si="4"/>
        <v>0</v>
      </c>
    </row>
    <row r="33" spans="1:12" x14ac:dyDescent="0.25">
      <c r="A33" s="102"/>
      <c r="B33" s="75" t="s">
        <v>23</v>
      </c>
      <c r="C33" s="75">
        <v>6512</v>
      </c>
      <c r="D33" s="75">
        <v>4306</v>
      </c>
      <c r="E33" s="75" t="s">
        <v>28</v>
      </c>
      <c r="F33" s="75" t="s">
        <v>86</v>
      </c>
      <c r="G33" s="73" t="s">
        <v>69</v>
      </c>
      <c r="H33" s="75" t="s">
        <v>56</v>
      </c>
      <c r="I33" s="64" t="s">
        <v>9</v>
      </c>
      <c r="J33" s="76"/>
      <c r="K33" s="73">
        <v>5</v>
      </c>
      <c r="L33" s="74">
        <f t="shared" si="4"/>
        <v>0</v>
      </c>
    </row>
    <row r="34" spans="1:12" x14ac:dyDescent="0.25">
      <c r="A34" s="102"/>
      <c r="B34" s="67" t="s">
        <v>14</v>
      </c>
      <c r="C34" s="67"/>
      <c r="D34" s="67"/>
      <c r="E34" s="67" t="s">
        <v>39</v>
      </c>
      <c r="F34" s="67" t="s">
        <v>38</v>
      </c>
      <c r="G34" s="77" t="s">
        <v>48</v>
      </c>
      <c r="H34" s="67" t="s">
        <v>56</v>
      </c>
      <c r="I34" s="64" t="s">
        <v>9</v>
      </c>
      <c r="J34" s="78"/>
      <c r="K34" s="77">
        <v>5</v>
      </c>
      <c r="L34" s="79">
        <f t="shared" si="4"/>
        <v>0</v>
      </c>
    </row>
    <row r="35" spans="1:12" ht="60.75" thickBot="1" x14ac:dyDescent="0.3">
      <c r="A35" s="102"/>
      <c r="B35" s="90" t="s">
        <v>87</v>
      </c>
      <c r="C35" s="80"/>
      <c r="D35" s="80">
        <v>14153</v>
      </c>
      <c r="E35" s="80" t="s">
        <v>88</v>
      </c>
      <c r="F35" s="81" t="s">
        <v>90</v>
      </c>
      <c r="G35" s="91" t="s">
        <v>89</v>
      </c>
      <c r="H35" s="80" t="s">
        <v>60</v>
      </c>
      <c r="I35" s="82" t="s">
        <v>9</v>
      </c>
      <c r="J35" s="83"/>
      <c r="K35" s="84">
        <v>3</v>
      </c>
      <c r="L35" s="85">
        <f t="shared" si="4"/>
        <v>0</v>
      </c>
    </row>
    <row r="36" spans="1:12" x14ac:dyDescent="0.25">
      <c r="A36" s="86"/>
      <c r="B36" s="86"/>
      <c r="C36" s="86"/>
      <c r="D36" s="86"/>
      <c r="E36" s="86"/>
      <c r="G36" s="86"/>
      <c r="H36" s="86"/>
      <c r="I36" s="86"/>
      <c r="J36" s="86"/>
      <c r="L36" s="86"/>
    </row>
    <row r="39" spans="1:12" ht="15.75" x14ac:dyDescent="0.25">
      <c r="A39" s="94" t="s">
        <v>30</v>
      </c>
      <c r="B39" s="94"/>
      <c r="C39" s="94"/>
    </row>
    <row r="40" spans="1:12" ht="15.75" x14ac:dyDescent="0.25">
      <c r="A40" s="94" t="s">
        <v>31</v>
      </c>
      <c r="B40" s="94"/>
    </row>
    <row r="41" spans="1:12" ht="15.75" x14ac:dyDescent="0.25">
      <c r="A41" s="94" t="s">
        <v>32</v>
      </c>
      <c r="B41" s="94"/>
      <c r="C41" s="94"/>
      <c r="E41" s="87">
        <f>SUM(L2:L35)</f>
        <v>0</v>
      </c>
    </row>
    <row r="45" spans="1:12" ht="15.75" x14ac:dyDescent="0.25">
      <c r="A45" s="88" t="s">
        <v>33</v>
      </c>
      <c r="B45" s="89">
        <f ca="1">TODAY()</f>
        <v>46238</v>
      </c>
    </row>
  </sheetData>
  <mergeCells count="7">
    <mergeCell ref="A41:C41"/>
    <mergeCell ref="A2:A9"/>
    <mergeCell ref="A10:A17"/>
    <mergeCell ref="A18:A27"/>
    <mergeCell ref="A28:A35"/>
    <mergeCell ref="A39:C39"/>
    <mergeCell ref="A40:B40"/>
  </mergeCells>
  <pageMargins left="0.7" right="0.7" top="0.75" bottom="0.75" header="0.3" footer="0.3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Prilagodba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2026-08-04T09:44:40Z</dcterms:modified>
</cp:coreProperties>
</file>