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27E53CE-24A4-4F35-BF8A-A3D870F4E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K 5" sheetId="1" r:id="rId1"/>
    <sheet name="SUK 6" sheetId="10" r:id="rId2"/>
    <sheet name="SUK 7" sheetId="11" r:id="rId3"/>
    <sheet name="SUK 8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0" l="1"/>
  <c r="B21" i="12" l="1"/>
  <c r="J13" i="12"/>
  <c r="J12" i="12"/>
  <c r="J10" i="12"/>
  <c r="J9" i="12"/>
  <c r="J8" i="12"/>
  <c r="J7" i="12"/>
  <c r="J6" i="12"/>
  <c r="J5" i="12"/>
  <c r="J3" i="12"/>
  <c r="J2" i="12"/>
  <c r="B21" i="11"/>
  <c r="J13" i="11"/>
  <c r="J12" i="11"/>
  <c r="J10" i="11"/>
  <c r="J9" i="11"/>
  <c r="J8" i="11"/>
  <c r="J7" i="11"/>
  <c r="J6" i="11"/>
  <c r="J5" i="11"/>
  <c r="J3" i="11"/>
  <c r="J2" i="11"/>
  <c r="B19" i="10"/>
  <c r="J11" i="10"/>
  <c r="J10" i="10"/>
  <c r="J8" i="10"/>
  <c r="J7" i="10"/>
  <c r="J6" i="10"/>
  <c r="J5" i="10"/>
  <c r="J4" i="10"/>
  <c r="J3" i="10"/>
  <c r="J2" i="10"/>
  <c r="C17" i="12" l="1"/>
  <c r="C17" i="11"/>
  <c r="C15" i="10"/>
  <c r="J6" i="1" l="1"/>
  <c r="J7" i="1"/>
  <c r="J8" i="1"/>
  <c r="J9" i="1"/>
  <c r="J10" i="1"/>
  <c r="J3" i="1" l="1"/>
  <c r="J4" i="1"/>
  <c r="J5" i="1"/>
  <c r="J11" i="1"/>
  <c r="J12" i="1"/>
  <c r="J2" i="1"/>
  <c r="C16" i="1" l="1"/>
  <c r="B20" i="1"/>
</calcChain>
</file>

<file path=xl/sharedStrings.xml><?xml version="1.0" encoding="utf-8"?>
<sst xmlns="http://schemas.openxmlformats.org/spreadsheetml/2006/main" count="334" uniqueCount="124">
  <si>
    <t>Razred</t>
  </si>
  <si>
    <t>Predmet</t>
  </si>
  <si>
    <t>Naziv radnog materijala</t>
  </si>
  <si>
    <t>Autor(i)</t>
  </si>
  <si>
    <t>Vrsta izdanja</t>
  </si>
  <si>
    <t>Nakladnik</t>
  </si>
  <si>
    <t>Jedinica mjere</t>
  </si>
  <si>
    <t>Cijena</t>
  </si>
  <si>
    <t>Ukupna količina</t>
  </si>
  <si>
    <t xml:space="preserve">5. razred </t>
  </si>
  <si>
    <t>HRVATSKI JEZIK</t>
  </si>
  <si>
    <t>ŠK</t>
  </si>
  <si>
    <t>kom</t>
  </si>
  <si>
    <t>VOLIM HRVATSKI 5</t>
  </si>
  <si>
    <t>Anđelka Rihtarić, Sanja Latin, Žana Majić</t>
  </si>
  <si>
    <t>ALFA </t>
  </si>
  <si>
    <t>ENGLESKI JEZIK</t>
  </si>
  <si>
    <t>DIP IN 5</t>
  </si>
  <si>
    <t>Suzana Ban</t>
  </si>
  <si>
    <t>MATEMATIKA</t>
  </si>
  <si>
    <t>PRIRODA</t>
  </si>
  <si>
    <t>PRIRODA 5</t>
  </si>
  <si>
    <t>D. Bendelja, D. Domjanović Horvat, D. Garašić, Ž. Lukša, I. Budić, Đ. Culjak, M. Gudić</t>
  </si>
  <si>
    <t>POVIJEST</t>
  </si>
  <si>
    <t>POVIJEST 5</t>
  </si>
  <si>
    <t>Ante Birin, Eva Katarina Glazer, Tomislav Šarlija, Abelina Finek, Darko Finek</t>
  </si>
  <si>
    <t>GEOGRAFIJA</t>
  </si>
  <si>
    <t>MOJA ZEMLJA 1</t>
  </si>
  <si>
    <t>Ivan Gambiroža, Josip Jukić, Dinko Marin, Ana Mesić</t>
  </si>
  <si>
    <t>TEHNIČKA KULTURA</t>
  </si>
  <si>
    <t>SVIJET TEHNIKE 5</t>
  </si>
  <si>
    <t>VJERONAUK</t>
  </si>
  <si>
    <t>NJEMAČKI JEZIK</t>
  </si>
  <si>
    <t>MAXIMAL 2</t>
  </si>
  <si>
    <t>PROFIL KLETT</t>
  </si>
  <si>
    <t>INFORMATIKA</t>
  </si>
  <si>
    <t>#MOJPORTAL5</t>
  </si>
  <si>
    <t>M. Babić, N. Bubica, S. Leko, Z. Dimovski, M. Stančić, I. Ružić, N. Mihočka, B. Vejnović</t>
  </si>
  <si>
    <t>6. razred</t>
  </si>
  <si>
    <t>NAŠ HRVATSKI 6</t>
  </si>
  <si>
    <t>HELLO, WORLD!</t>
  </si>
  <si>
    <t>Ivana Kirin, Marinko Uremović</t>
  </si>
  <si>
    <t>VREMEPLOV 6</t>
  </si>
  <si>
    <t>MOJA ZEMLJA 2</t>
  </si>
  <si>
    <t>SVIJET TEHNIKE 6</t>
  </si>
  <si>
    <t>V. Delić, I. Jukić, Z. Koprivnjak, S. Kovačević, J. Gudelj, D. Stanojević, S. Urbanek</t>
  </si>
  <si>
    <t>MAXIMAL 3</t>
  </si>
  <si>
    <t>#MOJPORTAL6</t>
  </si>
  <si>
    <t>7. razred</t>
  </si>
  <si>
    <t>NAŠ HRVATSKI 7</t>
  </si>
  <si>
    <t>BIOLOGIJA</t>
  </si>
  <si>
    <t>BIOLOGIJA 7</t>
  </si>
  <si>
    <t>D. Bendelja, Ž. Lukša, R. Roščak, E. Orešković, M. Pavić, N. Pongrac</t>
  </si>
  <si>
    <t>KEMIJA</t>
  </si>
  <si>
    <t>Sanja Lukić, Ivana Marić Zerdun, Nataša Trenčevska, Marijan Varga, Sonja Rupčić Petelinc</t>
  </si>
  <si>
    <t>FIZIKA</t>
  </si>
  <si>
    <t>OTKRIVAMO FIZIKU 7</t>
  </si>
  <si>
    <t>VREMEPLOV 7</t>
  </si>
  <si>
    <t>SVIJET TEHNIKE 7</t>
  </si>
  <si>
    <t>MAXIMAL 4</t>
  </si>
  <si>
    <t>#MOJPORTAL7</t>
  </si>
  <si>
    <t>8. razred</t>
  </si>
  <si>
    <t xml:space="preserve">DIP IN 8 </t>
  </si>
  <si>
    <t>BIOLOGIJA 8</t>
  </si>
  <si>
    <t>Damir Bendelja, Žaklin Lukša, Emica Orešković, Monika Pavić, Nataša Pongrac, Renata Roščak</t>
  </si>
  <si>
    <t>KEMIJA 8</t>
  </si>
  <si>
    <t>Sanja Lukić, Ivana Marić Zerdun, Marijan Varga, Sandra Krmpotić-Gržančić, Dunja Maričević</t>
  </si>
  <si>
    <t>radna bilježnica</t>
  </si>
  <si>
    <t>Julia Katharina Weber, Lidija Šober, Claudia Brass, Mirjana Klobučar</t>
  </si>
  <si>
    <t>grupa autora</t>
  </si>
  <si>
    <t>Ivica Buljan, Dubravka Despoja, Erika Tušek Vrhovec</t>
  </si>
  <si>
    <t>Anita Šojat, Vjekoslava Hrastović, Nada Marguš</t>
  </si>
  <si>
    <t>D. Bendelja, D. Domjanović Horvat, D. Garašić, Ž. Lukša, I. Budić, Đ. Culjak, M. Gudić, L. Vitković</t>
  </si>
  <si>
    <t>Anita Gambiraža Knez, Manuela Kujundžić, Šime Labor</t>
  </si>
  <si>
    <t xml:space="preserve">Sanja Božinović, Snježana Pavić i Mia Šavrljuga
</t>
  </si>
  <si>
    <t>Gordana Frol, Miljenko Hajdarović</t>
  </si>
  <si>
    <t>radni materijal</t>
  </si>
  <si>
    <t xml:space="preserve">Julia Katharina Weber, Lidija Šober, Sandra Hohmann, Dagmar Glűck, Mirjana Klobučar
</t>
  </si>
  <si>
    <t>Cijena ponude bez PDV-a:</t>
  </si>
  <si>
    <t>Iznos PDV-a:</t>
  </si>
  <si>
    <t>Ukupna cijena ponude s PDV-om:</t>
  </si>
  <si>
    <t>Sukošan</t>
  </si>
  <si>
    <t xml:space="preserve"> Potpis ovlaštene osobe ponuditelja i ovjera</t>
  </si>
  <si>
    <t>GEOGRAFSKI ATLAS</t>
  </si>
  <si>
    <r>
      <t>Snježana Haiman, Vera M</t>
    </r>
    <r>
      <rPr>
        <sz val="12"/>
        <rFont val="Calibri"/>
        <family val="2"/>
      </rPr>
      <t>ü</t>
    </r>
    <r>
      <rPr>
        <sz val="10.8"/>
        <rFont val="Calibri"/>
        <family val="2"/>
        <charset val="238"/>
      </rPr>
      <t>ller</t>
    </r>
  </si>
  <si>
    <t>geografski atlas</t>
  </si>
  <si>
    <t>ŠK-HŠK</t>
  </si>
  <si>
    <t>Kršćanska sadašnjost</t>
  </si>
  <si>
    <t>Ukupna cijena</t>
  </si>
  <si>
    <t>Element</t>
  </si>
  <si>
    <t>MATEMATIKA 5</t>
  </si>
  <si>
    <t>Gordana Gojmerac Dekanić, Petar Radanović i Sanja Varošanec</t>
  </si>
  <si>
    <t>UČITELJU, GDJE STANUJEŠ?</t>
  </si>
  <si>
    <t>Mirjana Novak, Barbara Sipina</t>
  </si>
  <si>
    <t>MATEMATIKA 6</t>
  </si>
  <si>
    <t>HRVATSKE JEZIČNE NITI 8</t>
  </si>
  <si>
    <t>VREMEPLOV 8</t>
  </si>
  <si>
    <t>SVIJET TEHNIKE 8</t>
  </si>
  <si>
    <t>#DEUTSCH 5</t>
  </si>
  <si>
    <t>#MOJPORTAL8</t>
  </si>
  <si>
    <t>MATEMATIKA 8</t>
  </si>
  <si>
    <t>Sanja Miloloža, Ina Randić Đorđević, Sanja Bosak, Linda Šimunović Nakić</t>
  </si>
  <si>
    <t>Tomislav Bogdanović, Miljenko Hajdarović, Domagoj Švigir</t>
  </si>
  <si>
    <t xml:space="preserve">Marino Čikeš, Vladimir Delić, Ivica Kolarić, Dragan Stanojević, Paolo Zenzerović </t>
  </si>
  <si>
    <t xml:space="preserve">Alexa Mathias, Maja Engelsberger, Andrea Tukša </t>
  </si>
  <si>
    <t>Magdalena Babić, Nikolina Bubica, Stanko Leko, Zoran Dimovski, Mario Stančić, Nikola Mihočka, Ivana Ružić, Branko Vejnović</t>
  </si>
  <si>
    <t>OTKRIVAMO FIZIKU 8</t>
  </si>
  <si>
    <t>MOJA ZEMLJA 3</t>
  </si>
  <si>
    <t>Ante Kožul, Silvija Krpes, Krunoslav Samardžić, Milan Vukelić</t>
  </si>
  <si>
    <t>U KORAK S ISUSOM</t>
  </si>
  <si>
    <t>NEK JE BOG PRVI</t>
  </si>
  <si>
    <t>Josip Periš, Marina Šimić, Ivana Perčić</t>
  </si>
  <si>
    <t>KS</t>
  </si>
  <si>
    <t>Olinka Breka</t>
  </si>
  <si>
    <t>MOJA ZEMLJA 4</t>
  </si>
  <si>
    <t>Ante Kožul, Silvija Krpes, Krunoslav Samardžić</t>
  </si>
  <si>
    <t>BIRAM SLOBODU</t>
  </si>
  <si>
    <t>M.Novak, B.Sipina</t>
  </si>
  <si>
    <t>MATEMATIČKI IZAZOVI 7</t>
  </si>
  <si>
    <t>Gordana Paić, Željko Bošnjak</t>
  </si>
  <si>
    <t>radni listovi</t>
  </si>
  <si>
    <t>Kršćanska Sadašnjost</t>
  </si>
  <si>
    <t>PRIRODA 6</t>
  </si>
  <si>
    <t>KEMIJA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</si>
</sst>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n&quot;_-;\-* #,##0.00\ &quot;kn&quot;_-;_-* &quot;-&quot;??\ &quot;kn&quot;_-;_-@_-"/>
    <numFmt numFmtId="165" formatCode="#,##0.00\ [$€-1]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sz val="12"/>
      <name val="Calibri"/>
      <family val="2"/>
    </font>
    <font>
      <sz val="10.8"/>
      <name val="Calibri"/>
      <family val="2"/>
      <charset val="238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D96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8" fillId="0" borderId="0"/>
    <xf numFmtId="0" fontId="16" fillId="0" borderId="0"/>
    <xf numFmtId="0" fontId="2" fillId="0" borderId="0"/>
    <xf numFmtId="0" fontId="1" fillId="0" borderId="0"/>
  </cellStyleXfs>
  <cellXfs count="131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/>
    </xf>
    <xf numFmtId="0" fontId="6" fillId="0" borderId="0" xfId="0" applyFont="1" applyAlignment="1"/>
    <xf numFmtId="14" fontId="6" fillId="0" borderId="0" xfId="0" applyNumberFormat="1" applyFont="1" applyAlignment="1"/>
    <xf numFmtId="49" fontId="7" fillId="2" borderId="3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4" fillId="4" borderId="12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5" borderId="12" xfId="0" applyNumberFormat="1" applyFont="1" applyFill="1" applyBorder="1" applyAlignment="1">
      <alignment horizontal="center" vertical="center" wrapText="1"/>
    </xf>
    <xf numFmtId="49" fontId="4" fillId="5" borderId="16" xfId="0" applyNumberFormat="1" applyFont="1" applyFill="1" applyBorder="1" applyAlignment="1">
      <alignment horizontal="center" vertical="center" wrapText="1"/>
    </xf>
    <xf numFmtId="49" fontId="4" fillId="5" borderId="17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center" vertical="center"/>
    </xf>
    <xf numFmtId="165" fontId="4" fillId="4" borderId="4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5" fontId="4" fillId="5" borderId="4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5" fontId="10" fillId="2" borderId="14" xfId="0" applyNumberFormat="1" applyFont="1" applyFill="1" applyBorder="1" applyAlignment="1">
      <alignment horizontal="center" vertical="center"/>
    </xf>
    <xf numFmtId="165" fontId="10" fillId="3" borderId="14" xfId="0" applyNumberFormat="1" applyFont="1" applyFill="1" applyBorder="1" applyAlignment="1">
      <alignment horizontal="center" vertical="center"/>
    </xf>
    <xf numFmtId="165" fontId="10" fillId="4" borderId="14" xfId="0" applyNumberFormat="1" applyFont="1" applyFill="1" applyBorder="1" applyAlignment="1">
      <alignment horizontal="center" vertical="center"/>
    </xf>
    <xf numFmtId="165" fontId="10" fillId="4" borderId="18" xfId="0" applyNumberFormat="1" applyFont="1" applyFill="1" applyBorder="1" applyAlignment="1">
      <alignment horizontal="center" vertical="center"/>
    </xf>
    <xf numFmtId="165" fontId="10" fillId="5" borderId="14" xfId="0" applyNumberFormat="1" applyFont="1" applyFill="1" applyBorder="1" applyAlignment="1">
      <alignment horizontal="center" vertical="center"/>
    </xf>
    <xf numFmtId="165" fontId="10" fillId="5" borderId="18" xfId="0" applyNumberFormat="1" applyFont="1" applyFill="1" applyBorder="1" applyAlignment="1">
      <alignment horizontal="center" vertical="center"/>
    </xf>
    <xf numFmtId="165" fontId="10" fillId="3" borderId="18" xfId="0" applyNumberFormat="1" applyFont="1" applyFill="1" applyBorder="1" applyAlignment="1">
      <alignment horizontal="center" vertical="center"/>
    </xf>
    <xf numFmtId="165" fontId="10" fillId="2" borderId="18" xfId="0" applyNumberFormat="1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left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0" borderId="6" xfId="0" applyFont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textRotation="90" wrapText="1"/>
    </xf>
    <xf numFmtId="49" fontId="3" fillId="2" borderId="8" xfId="0" applyNumberFormat="1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left"/>
    </xf>
    <xf numFmtId="49" fontId="3" fillId="3" borderId="21" xfId="0" applyNumberFormat="1" applyFont="1" applyFill="1" applyBorder="1" applyAlignment="1">
      <alignment horizontal="center" vertical="center" textRotation="90" wrapText="1"/>
    </xf>
    <xf numFmtId="49" fontId="3" fillId="3" borderId="22" xfId="0" applyNumberFormat="1" applyFont="1" applyFill="1" applyBorder="1" applyAlignment="1">
      <alignment horizontal="center" vertical="center" textRotation="90" wrapText="1"/>
    </xf>
    <xf numFmtId="49" fontId="3" fillId="4" borderId="9" xfId="0" applyNumberFormat="1" applyFont="1" applyFill="1" applyBorder="1" applyAlignment="1">
      <alignment horizontal="center" vertical="center" textRotation="90" wrapText="1"/>
    </xf>
    <xf numFmtId="49" fontId="3" fillId="4" borderId="10" xfId="0" applyNumberFormat="1" applyFont="1" applyFill="1" applyBorder="1" applyAlignment="1">
      <alignment horizontal="center" vertical="center" textRotation="90" wrapText="1"/>
    </xf>
    <xf numFmtId="49" fontId="3" fillId="4" borderId="11" xfId="0" applyNumberFormat="1" applyFont="1" applyFill="1" applyBorder="1" applyAlignment="1">
      <alignment horizontal="center" vertical="center" textRotation="90" wrapText="1"/>
    </xf>
    <xf numFmtId="49" fontId="3" fillId="5" borderId="9" xfId="0" applyNumberFormat="1" applyFont="1" applyFill="1" applyBorder="1" applyAlignment="1">
      <alignment horizontal="center" vertical="center" textRotation="90" wrapText="1"/>
    </xf>
    <xf numFmtId="49" fontId="3" fillId="5" borderId="10" xfId="0" applyNumberFormat="1" applyFont="1" applyFill="1" applyBorder="1" applyAlignment="1">
      <alignment horizontal="center" vertical="center" textRotation="90" wrapText="1"/>
    </xf>
    <xf numFmtId="49" fontId="3" fillId="5" borderId="11" xfId="0" applyNumberFormat="1" applyFont="1" applyFill="1" applyBorder="1" applyAlignment="1">
      <alignment horizontal="center" vertical="center" textRotation="90" wrapText="1"/>
    </xf>
  </cellXfs>
  <cellStyles count="5">
    <cellStyle name="Normal 2" xfId="1" xr:uid="{00000000-0005-0000-0000-000000000000}"/>
    <cellStyle name="Normalno" xfId="0" builtinId="0"/>
    <cellStyle name="Normalno 2" xfId="2" xr:uid="{00000000-0005-0000-0000-000002000000}"/>
    <cellStyle name="Normalno 3" xfId="3" xr:uid="{00000000-0005-0000-0000-000003000000}"/>
    <cellStyle name="Normalno 3 2" xfId="4" xr:uid="{CD58CD74-D9E5-4A3C-91E4-AB78F3C65ADF}"/>
  </cellStyles>
  <dxfs count="0"/>
  <tableStyles count="0" defaultTableStyle="TableStyleMedium2" defaultPivotStyle="PivotStyleMedium9"/>
  <colors>
    <mruColors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J46"/>
  <sheetViews>
    <sheetView tabSelected="1" zoomScaleNormal="100" zoomScaleSheetLayoutView="90" workbookViewId="0">
      <selection activeCell="I12" sqref="I12"/>
    </sheetView>
  </sheetViews>
  <sheetFormatPr defaultColWidth="9.140625" defaultRowHeight="15" x14ac:dyDescent="0.25"/>
  <cols>
    <col min="1" max="1" width="8.140625" style="1" customWidth="1"/>
    <col min="2" max="2" width="26.28515625" style="1" customWidth="1"/>
    <col min="3" max="3" width="26.85546875" style="1" bestFit="1" customWidth="1"/>
    <col min="4" max="4" width="82.42578125" style="1" bestFit="1" customWidth="1"/>
    <col min="5" max="5" width="17.42578125" style="1" bestFit="1" customWidth="1"/>
    <col min="6" max="6" width="21.140625" style="1" bestFit="1" customWidth="1"/>
    <col min="7" max="7" width="15" style="1" bestFit="1" customWidth="1"/>
    <col min="8" max="8" width="10.85546875" style="1" bestFit="1" customWidth="1"/>
    <col min="9" max="9" width="11.42578125" style="1" bestFit="1" customWidth="1"/>
    <col min="10" max="10" width="16.28515625" style="1" customWidth="1"/>
    <col min="11" max="11" width="13.85546875" style="1" customWidth="1"/>
    <col min="12" max="16384" width="9.140625" style="1"/>
  </cols>
  <sheetData>
    <row r="1" spans="1:10" ht="32.25" thickBot="1" x14ac:dyDescent="0.3">
      <c r="A1" s="101" t="s">
        <v>0</v>
      </c>
      <c r="B1" s="102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4" t="s">
        <v>6</v>
      </c>
      <c r="H1" s="103" t="s">
        <v>7</v>
      </c>
      <c r="I1" s="93" t="s">
        <v>8</v>
      </c>
      <c r="J1" s="94" t="s">
        <v>88</v>
      </c>
    </row>
    <row r="2" spans="1:10" s="39" customFormat="1" ht="18" customHeight="1" x14ac:dyDescent="0.25">
      <c r="A2" s="120" t="s">
        <v>9</v>
      </c>
      <c r="B2" s="60" t="s">
        <v>10</v>
      </c>
      <c r="C2" s="22" t="s">
        <v>13</v>
      </c>
      <c r="D2" s="50" t="s">
        <v>14</v>
      </c>
      <c r="E2" s="22" t="s">
        <v>67</v>
      </c>
      <c r="F2" s="22" t="s">
        <v>11</v>
      </c>
      <c r="G2" s="53" t="s">
        <v>12</v>
      </c>
      <c r="H2" s="72"/>
      <c r="I2" s="23">
        <v>51</v>
      </c>
      <c r="J2" s="85">
        <f>H2*I2</f>
        <v>0</v>
      </c>
    </row>
    <row r="3" spans="1:10" s="30" customFormat="1" ht="15.75" x14ac:dyDescent="0.25">
      <c r="A3" s="120"/>
      <c r="B3" s="61" t="s">
        <v>16</v>
      </c>
      <c r="C3" s="25" t="s">
        <v>17</v>
      </c>
      <c r="D3" s="25" t="s">
        <v>18</v>
      </c>
      <c r="E3" s="25" t="s">
        <v>67</v>
      </c>
      <c r="F3" s="25" t="s">
        <v>11</v>
      </c>
      <c r="G3" s="54" t="s">
        <v>12</v>
      </c>
      <c r="H3" s="73"/>
      <c r="I3" s="25">
        <v>51</v>
      </c>
      <c r="J3" s="85">
        <f t="shared" ref="J3:J12" si="0">H3*I3</f>
        <v>0</v>
      </c>
    </row>
    <row r="4" spans="1:10" s="30" customFormat="1" ht="18" customHeight="1" x14ac:dyDescent="0.25">
      <c r="A4" s="120"/>
      <c r="B4" s="61" t="s">
        <v>20</v>
      </c>
      <c r="C4" s="24" t="s">
        <v>21</v>
      </c>
      <c r="D4" s="24" t="s">
        <v>22</v>
      </c>
      <c r="E4" s="25" t="s">
        <v>67</v>
      </c>
      <c r="F4" s="25" t="s">
        <v>11</v>
      </c>
      <c r="G4" s="54" t="s">
        <v>12</v>
      </c>
      <c r="H4" s="73"/>
      <c r="I4" s="26">
        <v>51</v>
      </c>
      <c r="J4" s="85">
        <f t="shared" si="0"/>
        <v>0</v>
      </c>
    </row>
    <row r="5" spans="1:10" s="30" customFormat="1" ht="18" customHeight="1" x14ac:dyDescent="0.25">
      <c r="A5" s="120"/>
      <c r="B5" s="61" t="s">
        <v>23</v>
      </c>
      <c r="C5" s="24" t="s">
        <v>24</v>
      </c>
      <c r="D5" s="24" t="s">
        <v>25</v>
      </c>
      <c r="E5" s="25" t="s">
        <v>67</v>
      </c>
      <c r="F5" s="24" t="s">
        <v>15</v>
      </c>
      <c r="G5" s="54" t="s">
        <v>12</v>
      </c>
      <c r="H5" s="73"/>
      <c r="I5" s="26">
        <v>51</v>
      </c>
      <c r="J5" s="85">
        <f t="shared" si="0"/>
        <v>0</v>
      </c>
    </row>
    <row r="6" spans="1:10" s="30" customFormat="1" ht="18" customHeight="1" x14ac:dyDescent="0.25">
      <c r="A6" s="120"/>
      <c r="B6" s="61" t="s">
        <v>19</v>
      </c>
      <c r="C6" s="24" t="s">
        <v>90</v>
      </c>
      <c r="D6" s="24" t="s">
        <v>91</v>
      </c>
      <c r="E6" s="25" t="s">
        <v>67</v>
      </c>
      <c r="F6" s="24" t="s">
        <v>89</v>
      </c>
      <c r="G6" s="54" t="s">
        <v>12</v>
      </c>
      <c r="H6" s="73"/>
      <c r="I6" s="26">
        <v>51</v>
      </c>
      <c r="J6" s="85">
        <f t="shared" si="0"/>
        <v>0</v>
      </c>
    </row>
    <row r="7" spans="1:10" s="30" customFormat="1" ht="18" customHeight="1" x14ac:dyDescent="0.25">
      <c r="A7" s="120"/>
      <c r="B7" s="61" t="s">
        <v>26</v>
      </c>
      <c r="C7" s="24" t="s">
        <v>27</v>
      </c>
      <c r="D7" s="24" t="s">
        <v>28</v>
      </c>
      <c r="E7" s="24" t="s">
        <v>67</v>
      </c>
      <c r="F7" s="24" t="s">
        <v>15</v>
      </c>
      <c r="G7" s="54" t="s">
        <v>12</v>
      </c>
      <c r="H7" s="73"/>
      <c r="I7" s="26">
        <v>51</v>
      </c>
      <c r="J7" s="85">
        <f t="shared" si="0"/>
        <v>0</v>
      </c>
    </row>
    <row r="8" spans="1:10" s="30" customFormat="1" ht="18" customHeight="1" x14ac:dyDescent="0.25">
      <c r="A8" s="120"/>
      <c r="B8" s="61" t="s">
        <v>26</v>
      </c>
      <c r="C8" s="24" t="s">
        <v>83</v>
      </c>
      <c r="D8" s="24" t="s">
        <v>84</v>
      </c>
      <c r="E8" s="24" t="s">
        <v>85</v>
      </c>
      <c r="F8" s="24" t="s">
        <v>86</v>
      </c>
      <c r="G8" s="54" t="s">
        <v>12</v>
      </c>
      <c r="H8" s="73"/>
      <c r="I8" s="26">
        <v>51</v>
      </c>
      <c r="J8" s="85">
        <f t="shared" si="0"/>
        <v>0</v>
      </c>
    </row>
    <row r="9" spans="1:10" s="30" customFormat="1" ht="18" customHeight="1" x14ac:dyDescent="0.25">
      <c r="A9" s="120"/>
      <c r="B9" s="61" t="s">
        <v>29</v>
      </c>
      <c r="C9" s="24" t="s">
        <v>30</v>
      </c>
      <c r="D9" s="24" t="s">
        <v>69</v>
      </c>
      <c r="E9" s="24" t="s">
        <v>76</v>
      </c>
      <c r="F9" s="25" t="s">
        <v>11</v>
      </c>
      <c r="G9" s="54" t="s">
        <v>12</v>
      </c>
      <c r="H9" s="73"/>
      <c r="I9" s="26">
        <v>51</v>
      </c>
      <c r="J9" s="85">
        <f t="shared" si="0"/>
        <v>0</v>
      </c>
    </row>
    <row r="10" spans="1:10" s="30" customFormat="1" ht="18" customHeight="1" x14ac:dyDescent="0.25">
      <c r="A10" s="120"/>
      <c r="B10" s="61" t="s">
        <v>31</v>
      </c>
      <c r="C10" s="24" t="s">
        <v>92</v>
      </c>
      <c r="D10" s="24" t="s">
        <v>93</v>
      </c>
      <c r="E10" s="24" t="s">
        <v>67</v>
      </c>
      <c r="F10" s="25" t="s">
        <v>87</v>
      </c>
      <c r="G10" s="54" t="s">
        <v>12</v>
      </c>
      <c r="H10" s="73"/>
      <c r="I10" s="26">
        <v>51</v>
      </c>
      <c r="J10" s="85">
        <f t="shared" si="0"/>
        <v>0</v>
      </c>
    </row>
    <row r="11" spans="1:10" s="30" customFormat="1" ht="18" customHeight="1" x14ac:dyDescent="0.25">
      <c r="A11" s="120"/>
      <c r="B11" s="61" t="s">
        <v>32</v>
      </c>
      <c r="C11" s="24" t="s">
        <v>33</v>
      </c>
      <c r="D11" s="41" t="s">
        <v>68</v>
      </c>
      <c r="E11" s="24" t="s">
        <v>67</v>
      </c>
      <c r="F11" s="24" t="s">
        <v>34</v>
      </c>
      <c r="G11" s="54" t="s">
        <v>12</v>
      </c>
      <c r="H11" s="73"/>
      <c r="I11" s="26">
        <v>32</v>
      </c>
      <c r="J11" s="85">
        <f t="shared" si="0"/>
        <v>0</v>
      </c>
    </row>
    <row r="12" spans="1:10" s="30" customFormat="1" ht="18" customHeight="1" thickBot="1" x14ac:dyDescent="0.3">
      <c r="A12" s="121"/>
      <c r="B12" s="62" t="s">
        <v>35</v>
      </c>
      <c r="C12" s="27" t="s">
        <v>36</v>
      </c>
      <c r="D12" s="27" t="s">
        <v>37</v>
      </c>
      <c r="E12" s="27" t="s">
        <v>67</v>
      </c>
      <c r="F12" s="28" t="s">
        <v>11</v>
      </c>
      <c r="G12" s="55" t="s">
        <v>12</v>
      </c>
      <c r="H12" s="74"/>
      <c r="I12" s="29"/>
      <c r="J12" s="92">
        <f t="shared" si="0"/>
        <v>0</v>
      </c>
    </row>
    <row r="13" spans="1:10" s="30" customFormat="1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s="2" customFormat="1" ht="18" customHeight="1" x14ac:dyDescent="0.25">
      <c r="A14" s="122" t="s">
        <v>78</v>
      </c>
      <c r="B14" s="122"/>
      <c r="C14" s="84"/>
      <c r="D14" s="1"/>
      <c r="E14" s="1"/>
      <c r="F14" s="1"/>
      <c r="G14" s="1"/>
      <c r="H14" s="1"/>
      <c r="I14" s="1"/>
      <c r="J14" s="1"/>
    </row>
    <row r="15" spans="1:10" s="2" customFormat="1" ht="18" customHeight="1" x14ac:dyDescent="0.25">
      <c r="A15" s="122" t="s">
        <v>79</v>
      </c>
      <c r="B15" s="122"/>
      <c r="C15" s="1"/>
      <c r="D15" s="1"/>
      <c r="E15" s="1"/>
      <c r="F15" s="1"/>
      <c r="G15" s="1"/>
      <c r="H15" s="1"/>
      <c r="I15" s="1"/>
      <c r="J15" s="1"/>
    </row>
    <row r="16" spans="1:10" s="2" customFormat="1" ht="18" customHeight="1" x14ac:dyDescent="0.25">
      <c r="A16" s="122" t="s">
        <v>80</v>
      </c>
      <c r="B16" s="122"/>
      <c r="C16" s="113">
        <f>SUM(J2:J12)</f>
        <v>0</v>
      </c>
      <c r="D16" s="1"/>
      <c r="E16" s="1"/>
      <c r="F16" s="1"/>
      <c r="G16" s="1"/>
      <c r="H16" s="1"/>
      <c r="I16" s="1"/>
      <c r="J16" s="1"/>
    </row>
    <row r="17" spans="1:10" s="2" customFormat="1" ht="18" customHeight="1" x14ac:dyDescent="0.25">
      <c r="A17"/>
      <c r="B17"/>
      <c r="C17" s="1"/>
      <c r="D17" s="1"/>
      <c r="E17" s="1"/>
      <c r="F17" s="1"/>
      <c r="G17" s="1"/>
      <c r="H17" s="1"/>
      <c r="I17" s="1"/>
      <c r="J17" s="1"/>
    </row>
    <row r="18" spans="1:10" s="2" customFormat="1" ht="18" customHeight="1" x14ac:dyDescent="0.25">
      <c r="A18"/>
      <c r="B18"/>
      <c r="C18" s="1"/>
      <c r="D18" s="1"/>
      <c r="E18" s="1"/>
      <c r="F18" s="1"/>
      <c r="G18" s="1"/>
      <c r="H18" s="1"/>
      <c r="I18" s="1"/>
      <c r="J18" s="1"/>
    </row>
    <row r="19" spans="1:10" s="2" customFormat="1" ht="18" customHeight="1" x14ac:dyDescent="0.25">
      <c r="A19"/>
      <c r="B19"/>
      <c r="C19" s="1"/>
      <c r="D19" s="1"/>
      <c r="E19" s="1"/>
      <c r="F19" s="1"/>
      <c r="G19" s="1"/>
      <c r="H19" s="1"/>
      <c r="I19" s="1"/>
      <c r="J19" s="1"/>
    </row>
    <row r="20" spans="1:10" s="2" customFormat="1" ht="18" customHeight="1" x14ac:dyDescent="0.25">
      <c r="A20" s="48" t="s">
        <v>81</v>
      </c>
      <c r="B20" s="49">
        <f ca="1">TODAY()</f>
        <v>46238</v>
      </c>
      <c r="C20" s="1"/>
      <c r="D20" s="1"/>
      <c r="E20" s="1"/>
      <c r="F20" s="119" t="s">
        <v>82</v>
      </c>
      <c r="G20" s="119"/>
      <c r="H20" s="119"/>
      <c r="I20" s="119"/>
      <c r="J20" s="119"/>
    </row>
    <row r="21" spans="1:10" s="2" customFormat="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2" customFormat="1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2" customFormat="1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2" customFormat="1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2" customFormat="1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2" customFormat="1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2" customFormat="1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2" customFormat="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2" customFormat="1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2" customFormat="1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2" customFormat="1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2" customFormat="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2" customFormat="1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2" customFormat="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30" customFormat="1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30" customFormat="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30" customFormat="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30" customFormat="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30" customFormat="1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30" customFormat="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30" customFormat="1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30" customFormat="1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30" customFormat="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30" customFormat="1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30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30" customFormat="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5">
    <mergeCell ref="F20:J20"/>
    <mergeCell ref="A2:A12"/>
    <mergeCell ref="A14:B14"/>
    <mergeCell ref="A15:B15"/>
    <mergeCell ref="A16:B16"/>
  </mergeCells>
  <pageMargins left="0.7" right="0.7" top="0.75" bottom="0.75" header="0.3" footer="0.3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J46"/>
  <sheetViews>
    <sheetView zoomScaleNormal="100" zoomScaleSheetLayoutView="90" workbookViewId="0">
      <selection activeCell="I10" sqref="I10"/>
    </sheetView>
  </sheetViews>
  <sheetFormatPr defaultColWidth="9.140625" defaultRowHeight="15" x14ac:dyDescent="0.25"/>
  <cols>
    <col min="1" max="1" width="8.140625" style="1" customWidth="1"/>
    <col min="2" max="2" width="25.5703125" style="1" customWidth="1"/>
    <col min="3" max="3" width="24.7109375" style="1" bestFit="1" customWidth="1"/>
    <col min="4" max="4" width="92.85546875" style="1" bestFit="1" customWidth="1"/>
    <col min="5" max="5" width="16" style="1" bestFit="1" customWidth="1"/>
    <col min="6" max="6" width="21.140625" style="1" bestFit="1" customWidth="1"/>
    <col min="7" max="7" width="15" style="1" bestFit="1" customWidth="1"/>
    <col min="8" max="8" width="10.85546875" style="1" bestFit="1" customWidth="1"/>
    <col min="9" max="9" width="11.42578125" style="1" bestFit="1" customWidth="1"/>
    <col min="10" max="10" width="16.28515625" style="1" customWidth="1"/>
    <col min="11" max="11" width="13.85546875" style="1" customWidth="1"/>
    <col min="12" max="16384" width="9.140625" style="1"/>
  </cols>
  <sheetData>
    <row r="1" spans="1:10" ht="32.25" thickBot="1" x14ac:dyDescent="0.3">
      <c r="A1" s="105" t="s">
        <v>0</v>
      </c>
      <c r="B1" s="106" t="s">
        <v>1</v>
      </c>
      <c r="C1" s="107" t="s">
        <v>2</v>
      </c>
      <c r="D1" s="107" t="s">
        <v>3</v>
      </c>
      <c r="E1" s="107" t="s">
        <v>4</v>
      </c>
      <c r="F1" s="107" t="s">
        <v>5</v>
      </c>
      <c r="G1" s="108" t="s">
        <v>6</v>
      </c>
      <c r="H1" s="107" t="s">
        <v>7</v>
      </c>
      <c r="I1" s="95" t="s">
        <v>8</v>
      </c>
      <c r="J1" s="96" t="s">
        <v>88</v>
      </c>
    </row>
    <row r="2" spans="1:10" s="39" customFormat="1" ht="18" customHeight="1" x14ac:dyDescent="0.25">
      <c r="A2" s="123" t="s">
        <v>38</v>
      </c>
      <c r="B2" s="63" t="s">
        <v>10</v>
      </c>
      <c r="C2" s="3" t="s">
        <v>39</v>
      </c>
      <c r="D2" s="42" t="s">
        <v>71</v>
      </c>
      <c r="E2" s="3" t="s">
        <v>67</v>
      </c>
      <c r="F2" s="3" t="s">
        <v>11</v>
      </c>
      <c r="G2" s="4" t="s">
        <v>12</v>
      </c>
      <c r="H2" s="75"/>
      <c r="I2" s="5">
        <v>50</v>
      </c>
      <c r="J2" s="86">
        <f t="shared" ref="J2:J11" si="0">H2*I2</f>
        <v>0</v>
      </c>
    </row>
    <row r="3" spans="1:10" s="30" customFormat="1" ht="15.75" x14ac:dyDescent="0.25">
      <c r="A3" s="124"/>
      <c r="B3" s="64" t="s">
        <v>16</v>
      </c>
      <c r="C3" s="6" t="s">
        <v>40</v>
      </c>
      <c r="D3" s="43" t="s">
        <v>41</v>
      </c>
      <c r="E3" s="6" t="s">
        <v>67</v>
      </c>
      <c r="F3" s="6" t="s">
        <v>34</v>
      </c>
      <c r="G3" s="51" t="s">
        <v>12</v>
      </c>
      <c r="H3" s="76"/>
      <c r="I3" s="7">
        <v>50</v>
      </c>
      <c r="J3" s="86">
        <f t="shared" si="0"/>
        <v>0</v>
      </c>
    </row>
    <row r="4" spans="1:10" s="30" customFormat="1" ht="18" customHeight="1" x14ac:dyDescent="0.25">
      <c r="A4" s="124"/>
      <c r="B4" s="64" t="s">
        <v>20</v>
      </c>
      <c r="C4" s="6" t="s">
        <v>122</v>
      </c>
      <c r="D4" s="43" t="s">
        <v>72</v>
      </c>
      <c r="E4" s="6" t="s">
        <v>67</v>
      </c>
      <c r="F4" s="6" t="s">
        <v>11</v>
      </c>
      <c r="G4" s="51" t="s">
        <v>12</v>
      </c>
      <c r="H4" s="76"/>
      <c r="I4" s="7">
        <v>50</v>
      </c>
      <c r="J4" s="86">
        <f t="shared" si="0"/>
        <v>0</v>
      </c>
    </row>
    <row r="5" spans="1:10" s="30" customFormat="1" ht="18" customHeight="1" x14ac:dyDescent="0.25">
      <c r="A5" s="124"/>
      <c r="B5" s="64" t="s">
        <v>19</v>
      </c>
      <c r="C5" s="6" t="s">
        <v>94</v>
      </c>
      <c r="D5" s="43" t="s">
        <v>91</v>
      </c>
      <c r="E5" s="6" t="s">
        <v>67</v>
      </c>
      <c r="F5" s="6" t="s">
        <v>89</v>
      </c>
      <c r="G5" s="51" t="s">
        <v>12</v>
      </c>
      <c r="H5" s="76"/>
      <c r="I5" s="7">
        <v>50</v>
      </c>
      <c r="J5" s="86">
        <f t="shared" si="0"/>
        <v>0</v>
      </c>
    </row>
    <row r="6" spans="1:10" s="30" customFormat="1" ht="18" customHeight="1" x14ac:dyDescent="0.25">
      <c r="A6" s="124"/>
      <c r="B6" s="64" t="s">
        <v>23</v>
      </c>
      <c r="C6" s="8" t="s">
        <v>42</v>
      </c>
      <c r="D6" s="44" t="s">
        <v>73</v>
      </c>
      <c r="E6" s="6" t="s">
        <v>67</v>
      </c>
      <c r="F6" s="6" t="s">
        <v>34</v>
      </c>
      <c r="G6" s="8" t="s">
        <v>12</v>
      </c>
      <c r="H6" s="76"/>
      <c r="I6" s="8">
        <v>50</v>
      </c>
      <c r="J6" s="86">
        <f t="shared" si="0"/>
        <v>0</v>
      </c>
    </row>
    <row r="7" spans="1:10" s="30" customFormat="1" ht="18" customHeight="1" x14ac:dyDescent="0.25">
      <c r="A7" s="124"/>
      <c r="B7" s="64" t="s">
        <v>26</v>
      </c>
      <c r="C7" s="6" t="s">
        <v>43</v>
      </c>
      <c r="D7" s="43" t="s">
        <v>28</v>
      </c>
      <c r="E7" s="6" t="s">
        <v>67</v>
      </c>
      <c r="F7" s="6" t="s">
        <v>15</v>
      </c>
      <c r="G7" s="51" t="s">
        <v>12</v>
      </c>
      <c r="H7" s="76"/>
      <c r="I7" s="7">
        <v>50</v>
      </c>
      <c r="J7" s="86">
        <f t="shared" si="0"/>
        <v>0</v>
      </c>
    </row>
    <row r="8" spans="1:10" s="30" customFormat="1" ht="18" customHeight="1" x14ac:dyDescent="0.25">
      <c r="A8" s="124"/>
      <c r="B8" s="64" t="s">
        <v>29</v>
      </c>
      <c r="C8" s="6" t="s">
        <v>44</v>
      </c>
      <c r="D8" s="43" t="s">
        <v>45</v>
      </c>
      <c r="E8" s="6" t="s">
        <v>76</v>
      </c>
      <c r="F8" s="6" t="s">
        <v>11</v>
      </c>
      <c r="G8" s="51" t="s">
        <v>12</v>
      </c>
      <c r="H8" s="76"/>
      <c r="I8" s="7">
        <v>50</v>
      </c>
      <c r="J8" s="86">
        <f t="shared" si="0"/>
        <v>0</v>
      </c>
    </row>
    <row r="9" spans="1:10" s="30" customFormat="1" ht="18" customHeight="1" x14ac:dyDescent="0.25">
      <c r="A9" s="124"/>
      <c r="B9" s="64" t="s">
        <v>31</v>
      </c>
      <c r="C9" s="6" t="s">
        <v>116</v>
      </c>
      <c r="D9" s="43" t="s">
        <v>117</v>
      </c>
      <c r="E9" s="6" t="s">
        <v>67</v>
      </c>
      <c r="F9" s="6" t="s">
        <v>121</v>
      </c>
      <c r="G9" s="51" t="s">
        <v>12</v>
      </c>
      <c r="H9" s="76"/>
      <c r="I9" s="7">
        <v>50</v>
      </c>
      <c r="J9" s="86">
        <f t="shared" si="0"/>
        <v>0</v>
      </c>
    </row>
    <row r="10" spans="1:10" s="30" customFormat="1" ht="18" customHeight="1" x14ac:dyDescent="0.25">
      <c r="A10" s="124"/>
      <c r="B10" s="64" t="s">
        <v>32</v>
      </c>
      <c r="C10" s="6" t="s">
        <v>46</v>
      </c>
      <c r="D10" s="42" t="s">
        <v>68</v>
      </c>
      <c r="E10" s="6" t="s">
        <v>67</v>
      </c>
      <c r="F10" s="6" t="s">
        <v>34</v>
      </c>
      <c r="G10" s="51" t="s">
        <v>12</v>
      </c>
      <c r="H10" s="76"/>
      <c r="I10" s="7">
        <v>20</v>
      </c>
      <c r="J10" s="86">
        <f t="shared" si="0"/>
        <v>0</v>
      </c>
    </row>
    <row r="11" spans="1:10" s="30" customFormat="1" ht="18" customHeight="1" thickBot="1" x14ac:dyDescent="0.3">
      <c r="A11" s="124"/>
      <c r="B11" s="65" t="s">
        <v>35</v>
      </c>
      <c r="C11" s="9" t="s">
        <v>47</v>
      </c>
      <c r="D11" s="45" t="s">
        <v>37</v>
      </c>
      <c r="E11" s="9" t="s">
        <v>67</v>
      </c>
      <c r="F11" s="9" t="s">
        <v>11</v>
      </c>
      <c r="G11" s="52" t="s">
        <v>12</v>
      </c>
      <c r="H11" s="77"/>
      <c r="I11" s="10"/>
      <c r="J11" s="91">
        <f t="shared" si="0"/>
        <v>0</v>
      </c>
    </row>
    <row r="12" spans="1:10" s="30" customFormat="1" ht="18" customHeight="1" x14ac:dyDescent="0.25">
      <c r="A12" s="118" t="s">
        <v>78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s="30" customFormat="1" ht="18" customHeight="1" x14ac:dyDescent="0.25">
      <c r="A13" s="118" t="s">
        <v>79</v>
      </c>
      <c r="B13" s="118"/>
      <c r="C13" s="84"/>
      <c r="D13" s="1"/>
      <c r="E13" s="1"/>
      <c r="F13" s="1"/>
      <c r="G13" s="1"/>
      <c r="H13" s="1"/>
      <c r="I13" s="1"/>
      <c r="J13" s="1"/>
    </row>
    <row r="14" spans="1:10" s="2" customFormat="1" ht="18" customHeight="1" x14ac:dyDescent="0.25">
      <c r="A14" s="118" t="s">
        <v>80</v>
      </c>
      <c r="B14" s="118"/>
      <c r="C14" s="1"/>
      <c r="D14" s="1"/>
      <c r="E14" s="1"/>
      <c r="F14" s="1"/>
      <c r="G14" s="1"/>
      <c r="H14" s="1"/>
      <c r="I14" s="1"/>
      <c r="J14" s="1"/>
    </row>
    <row r="15" spans="1:10" s="2" customFormat="1" ht="18" customHeight="1" x14ac:dyDescent="0.25">
      <c r="A15"/>
      <c r="B15" s="118"/>
      <c r="C15" s="113">
        <f>SUM(J2:J11)</f>
        <v>0</v>
      </c>
      <c r="D15" s="1"/>
      <c r="E15" s="1"/>
      <c r="F15" s="1"/>
      <c r="G15" s="1"/>
      <c r="H15" s="1"/>
      <c r="I15" s="1"/>
      <c r="J15" s="1"/>
    </row>
    <row r="16" spans="1:10" s="2" customFormat="1" ht="18" customHeight="1" x14ac:dyDescent="0.25">
      <c r="A16"/>
      <c r="B16"/>
      <c r="C16" s="1"/>
      <c r="D16" s="1"/>
      <c r="E16" s="1"/>
      <c r="F16" s="1"/>
      <c r="G16" s="1"/>
      <c r="H16" s="1"/>
      <c r="I16" s="1"/>
      <c r="J16" s="1"/>
    </row>
    <row r="17" spans="1:10" s="2" customFormat="1" ht="18" customHeight="1" x14ac:dyDescent="0.25">
      <c r="A17"/>
      <c r="B17"/>
      <c r="C17" s="1"/>
      <c r="D17" s="1"/>
      <c r="E17" s="1"/>
      <c r="F17" s="1"/>
      <c r="G17" s="1"/>
      <c r="H17" s="1"/>
      <c r="I17" s="1"/>
      <c r="J17" s="1"/>
    </row>
    <row r="18" spans="1:10" s="2" customFormat="1" ht="18" customHeight="1" x14ac:dyDescent="0.25">
      <c r="A18" s="48" t="s">
        <v>81</v>
      </c>
      <c r="B18"/>
      <c r="C18" s="1"/>
      <c r="D18" s="1"/>
      <c r="E18" s="1"/>
      <c r="F18" s="1"/>
      <c r="G18" s="1"/>
      <c r="H18" s="1"/>
      <c r="I18" s="1"/>
      <c r="J18" s="1"/>
    </row>
    <row r="19" spans="1:10" s="2" customFormat="1" ht="18" customHeight="1" x14ac:dyDescent="0.25">
      <c r="A19" s="1"/>
      <c r="B19" s="49">
        <f ca="1">TODAY()</f>
        <v>46238</v>
      </c>
      <c r="C19" s="1"/>
      <c r="D19" s="1"/>
      <c r="E19" s="1"/>
      <c r="F19" s="119" t="s">
        <v>82</v>
      </c>
      <c r="G19" s="119"/>
      <c r="H19" s="119"/>
      <c r="I19" s="119"/>
      <c r="J19" s="119"/>
    </row>
    <row r="20" spans="1:10" s="2" customFormat="1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2" customFormat="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2" customFormat="1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2" customFormat="1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2" customFormat="1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2" customFormat="1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2" customFormat="1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2" customFormat="1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2" customFormat="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2" customFormat="1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2" customFormat="1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2" customFormat="1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2" customFormat="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2" customFormat="1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2" customFormat="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30" customFormat="1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30" customFormat="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30" customFormat="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30" customFormat="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30" customFormat="1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30" customFormat="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30" customFormat="1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30" customFormat="1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30" customFormat="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30" customFormat="1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30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30" customFormat="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2">
    <mergeCell ref="F19:J19"/>
    <mergeCell ref="A2:A11"/>
  </mergeCells>
  <pageMargins left="0.7" right="0.7" top="0.75" bottom="0.75" header="0.3" footer="0.3"/>
  <pageSetup paperSize="8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J46"/>
  <sheetViews>
    <sheetView zoomScaleNormal="100" zoomScaleSheetLayoutView="90" workbookViewId="0">
      <selection activeCell="I12" sqref="I12"/>
    </sheetView>
  </sheetViews>
  <sheetFormatPr defaultColWidth="9.140625" defaultRowHeight="15" x14ac:dyDescent="0.25"/>
  <cols>
    <col min="1" max="1" width="8.140625" style="1" customWidth="1"/>
    <col min="2" max="2" width="25" style="1" customWidth="1"/>
    <col min="3" max="3" width="24.7109375" style="1" bestFit="1" customWidth="1"/>
    <col min="4" max="4" width="86.7109375" style="1" bestFit="1" customWidth="1"/>
    <col min="5" max="5" width="16" style="1" bestFit="1" customWidth="1"/>
    <col min="6" max="6" width="13.85546875" style="1" bestFit="1" customWidth="1"/>
    <col min="7" max="7" width="15" style="1" bestFit="1" customWidth="1"/>
    <col min="8" max="8" width="10.85546875" style="1" bestFit="1" customWidth="1"/>
    <col min="9" max="9" width="11.42578125" style="1" bestFit="1" customWidth="1"/>
    <col min="10" max="10" width="16.28515625" style="1" customWidth="1"/>
    <col min="11" max="11" width="13.85546875" style="1" customWidth="1"/>
    <col min="12" max="16384" width="9.140625" style="1"/>
  </cols>
  <sheetData>
    <row r="1" spans="1:10" ht="32.25" thickBot="1" x14ac:dyDescent="0.3">
      <c r="A1" s="109" t="s">
        <v>0</v>
      </c>
      <c r="B1" s="110" t="s">
        <v>1</v>
      </c>
      <c r="C1" s="111" t="s">
        <v>2</v>
      </c>
      <c r="D1" s="111" t="s">
        <v>3</v>
      </c>
      <c r="E1" s="111" t="s">
        <v>4</v>
      </c>
      <c r="F1" s="111" t="s">
        <v>5</v>
      </c>
      <c r="G1" s="112" t="s">
        <v>6</v>
      </c>
      <c r="H1" s="111" t="s">
        <v>7</v>
      </c>
      <c r="I1" s="97" t="s">
        <v>8</v>
      </c>
      <c r="J1" s="98" t="s">
        <v>88</v>
      </c>
    </row>
    <row r="2" spans="1:10" s="39" customFormat="1" ht="18" customHeight="1" x14ac:dyDescent="0.25">
      <c r="A2" s="125" t="s">
        <v>48</v>
      </c>
      <c r="B2" s="66" t="s">
        <v>10</v>
      </c>
      <c r="C2" s="11" t="s">
        <v>49</v>
      </c>
      <c r="D2" s="46" t="s">
        <v>71</v>
      </c>
      <c r="E2" s="11" t="s">
        <v>67</v>
      </c>
      <c r="F2" s="11" t="s">
        <v>11</v>
      </c>
      <c r="G2" s="12" t="s">
        <v>12</v>
      </c>
      <c r="H2" s="78"/>
      <c r="I2" s="13">
        <v>44</v>
      </c>
      <c r="J2" s="87">
        <f t="shared" ref="J2:J13" si="0">H2*I2</f>
        <v>0</v>
      </c>
    </row>
    <row r="3" spans="1:10" s="30" customFormat="1" ht="15.75" x14ac:dyDescent="0.25">
      <c r="A3" s="126"/>
      <c r="B3" s="67" t="s">
        <v>16</v>
      </c>
      <c r="C3" s="14" t="s">
        <v>40</v>
      </c>
      <c r="D3" s="47" t="s">
        <v>74</v>
      </c>
      <c r="E3" s="14" t="s">
        <v>67</v>
      </c>
      <c r="F3" s="14" t="s">
        <v>34</v>
      </c>
      <c r="G3" s="17" t="s">
        <v>12</v>
      </c>
      <c r="H3" s="79"/>
      <c r="I3" s="16">
        <v>44</v>
      </c>
      <c r="J3" s="87">
        <f t="shared" si="0"/>
        <v>0</v>
      </c>
    </row>
    <row r="4" spans="1:10" s="30" customFormat="1" ht="18" customHeight="1" x14ac:dyDescent="0.25">
      <c r="A4" s="126"/>
      <c r="B4" s="67" t="s">
        <v>19</v>
      </c>
      <c r="C4" s="14" t="s">
        <v>118</v>
      </c>
      <c r="D4" s="47" t="s">
        <v>119</v>
      </c>
      <c r="E4" s="14" t="s">
        <v>120</v>
      </c>
      <c r="F4" s="14" t="s">
        <v>15</v>
      </c>
      <c r="G4" s="17" t="s">
        <v>12</v>
      </c>
      <c r="H4" s="79"/>
      <c r="I4" s="16">
        <v>44</v>
      </c>
      <c r="J4" s="87">
        <v>0</v>
      </c>
    </row>
    <row r="5" spans="1:10" s="30" customFormat="1" ht="18" customHeight="1" x14ac:dyDescent="0.25">
      <c r="A5" s="126"/>
      <c r="B5" s="67" t="s">
        <v>50</v>
      </c>
      <c r="C5" s="14" t="s">
        <v>51</v>
      </c>
      <c r="D5" s="14" t="s">
        <v>52</v>
      </c>
      <c r="E5" s="14" t="s">
        <v>67</v>
      </c>
      <c r="F5" s="14" t="s">
        <v>11</v>
      </c>
      <c r="G5" s="15" t="s">
        <v>12</v>
      </c>
      <c r="H5" s="79"/>
      <c r="I5" s="16">
        <v>44</v>
      </c>
      <c r="J5" s="87">
        <f t="shared" si="0"/>
        <v>0</v>
      </c>
    </row>
    <row r="6" spans="1:10" s="30" customFormat="1" ht="18" customHeight="1" x14ac:dyDescent="0.25">
      <c r="A6" s="126"/>
      <c r="B6" s="67" t="s">
        <v>53</v>
      </c>
      <c r="C6" s="14" t="s">
        <v>123</v>
      </c>
      <c r="D6" s="14" t="s">
        <v>54</v>
      </c>
      <c r="E6" s="37" t="s">
        <v>67</v>
      </c>
      <c r="F6" s="14" t="s">
        <v>11</v>
      </c>
      <c r="G6" s="17" t="s">
        <v>12</v>
      </c>
      <c r="H6" s="79"/>
      <c r="I6" s="16">
        <v>44</v>
      </c>
      <c r="J6" s="87">
        <f t="shared" si="0"/>
        <v>0</v>
      </c>
    </row>
    <row r="7" spans="1:10" s="30" customFormat="1" ht="18" customHeight="1" x14ac:dyDescent="0.25">
      <c r="A7" s="126"/>
      <c r="B7" s="67" t="s">
        <v>55</v>
      </c>
      <c r="C7" s="14" t="s">
        <v>56</v>
      </c>
      <c r="D7" s="40" t="s">
        <v>70</v>
      </c>
      <c r="E7" s="14" t="s">
        <v>67</v>
      </c>
      <c r="F7" s="14" t="s">
        <v>11</v>
      </c>
      <c r="G7" s="18" t="s">
        <v>12</v>
      </c>
      <c r="H7" s="79"/>
      <c r="I7" s="16">
        <v>44</v>
      </c>
      <c r="J7" s="87">
        <f t="shared" si="0"/>
        <v>0</v>
      </c>
    </row>
    <row r="8" spans="1:10" s="30" customFormat="1" ht="18" customHeight="1" x14ac:dyDescent="0.25">
      <c r="A8" s="126"/>
      <c r="B8" s="67" t="s">
        <v>23</v>
      </c>
      <c r="C8" s="17" t="s">
        <v>57</v>
      </c>
      <c r="D8" s="17" t="s">
        <v>75</v>
      </c>
      <c r="E8" s="17" t="s">
        <v>67</v>
      </c>
      <c r="F8" s="14" t="s">
        <v>34</v>
      </c>
      <c r="G8" s="17" t="s">
        <v>12</v>
      </c>
      <c r="H8" s="79"/>
      <c r="I8" s="17">
        <v>44</v>
      </c>
      <c r="J8" s="87">
        <f t="shared" si="0"/>
        <v>0</v>
      </c>
    </row>
    <row r="9" spans="1:10" s="30" customFormat="1" ht="18" customHeight="1" x14ac:dyDescent="0.25">
      <c r="A9" s="126"/>
      <c r="B9" s="67" t="s">
        <v>26</v>
      </c>
      <c r="C9" s="14" t="s">
        <v>107</v>
      </c>
      <c r="D9" s="40" t="s">
        <v>108</v>
      </c>
      <c r="E9" s="14" t="s">
        <v>67</v>
      </c>
      <c r="F9" s="14" t="s">
        <v>15</v>
      </c>
      <c r="G9" s="15" t="s">
        <v>12</v>
      </c>
      <c r="H9" s="79"/>
      <c r="I9" s="16">
        <v>44</v>
      </c>
      <c r="J9" s="87">
        <f t="shared" si="0"/>
        <v>0</v>
      </c>
    </row>
    <row r="10" spans="1:10" s="30" customFormat="1" ht="18" customHeight="1" x14ac:dyDescent="0.25">
      <c r="A10" s="126"/>
      <c r="B10" s="67" t="s">
        <v>29</v>
      </c>
      <c r="C10" s="14" t="s">
        <v>58</v>
      </c>
      <c r="D10" s="14" t="s">
        <v>69</v>
      </c>
      <c r="E10" s="14" t="s">
        <v>76</v>
      </c>
      <c r="F10" s="14" t="s">
        <v>11</v>
      </c>
      <c r="G10" s="15" t="s">
        <v>12</v>
      </c>
      <c r="H10" s="79"/>
      <c r="I10" s="16">
        <v>44</v>
      </c>
      <c r="J10" s="87">
        <f t="shared" si="0"/>
        <v>0</v>
      </c>
    </row>
    <row r="11" spans="1:10" s="30" customFormat="1" ht="18" customHeight="1" x14ac:dyDescent="0.25">
      <c r="A11" s="126"/>
      <c r="B11" s="67" t="s">
        <v>31</v>
      </c>
      <c r="C11" s="14" t="s">
        <v>110</v>
      </c>
      <c r="D11" s="14" t="s">
        <v>111</v>
      </c>
      <c r="E11" s="14" t="s">
        <v>67</v>
      </c>
      <c r="F11" s="14" t="s">
        <v>112</v>
      </c>
      <c r="G11" s="15" t="s">
        <v>12</v>
      </c>
      <c r="H11" s="79"/>
      <c r="I11" s="16">
        <v>44</v>
      </c>
      <c r="J11" s="87">
        <v>0</v>
      </c>
    </row>
    <row r="12" spans="1:10" s="30" customFormat="1" ht="18" customHeight="1" x14ac:dyDescent="0.25">
      <c r="A12" s="126"/>
      <c r="B12" s="67" t="s">
        <v>32</v>
      </c>
      <c r="C12" s="14" t="s">
        <v>59</v>
      </c>
      <c r="D12" s="47" t="s">
        <v>77</v>
      </c>
      <c r="E12" s="14" t="s">
        <v>67</v>
      </c>
      <c r="F12" s="14" t="s">
        <v>34</v>
      </c>
      <c r="G12" s="15" t="s">
        <v>12</v>
      </c>
      <c r="H12" s="79"/>
      <c r="I12" s="16">
        <v>21</v>
      </c>
      <c r="J12" s="87">
        <f t="shared" si="0"/>
        <v>0</v>
      </c>
    </row>
    <row r="13" spans="1:10" s="30" customFormat="1" ht="18" customHeight="1" thickBot="1" x14ac:dyDescent="0.3">
      <c r="A13" s="127"/>
      <c r="B13" s="68" t="s">
        <v>35</v>
      </c>
      <c r="C13" s="19" t="s">
        <v>60</v>
      </c>
      <c r="D13" s="19" t="s">
        <v>37</v>
      </c>
      <c r="E13" s="19" t="s">
        <v>67</v>
      </c>
      <c r="F13" s="19" t="s">
        <v>11</v>
      </c>
      <c r="G13" s="20" t="s">
        <v>12</v>
      </c>
      <c r="H13" s="80"/>
      <c r="I13" s="21"/>
      <c r="J13" s="88">
        <f t="shared" si="0"/>
        <v>0</v>
      </c>
    </row>
    <row r="14" spans="1:10" s="2" customFormat="1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s="2" customFormat="1" ht="18" customHeight="1" x14ac:dyDescent="0.25">
      <c r="A15" s="122" t="s">
        <v>78</v>
      </c>
      <c r="B15" s="122"/>
      <c r="C15" s="84"/>
      <c r="D15" s="1"/>
      <c r="E15" s="1"/>
      <c r="F15" s="1"/>
      <c r="G15" s="1"/>
      <c r="H15" s="1"/>
      <c r="I15" s="1"/>
      <c r="J15" s="1"/>
    </row>
    <row r="16" spans="1:10" s="2" customFormat="1" ht="18" customHeight="1" x14ac:dyDescent="0.25">
      <c r="A16" s="122" t="s">
        <v>79</v>
      </c>
      <c r="B16" s="122"/>
      <c r="C16" s="1"/>
      <c r="D16" s="1"/>
      <c r="E16" s="1"/>
      <c r="F16" s="1"/>
      <c r="G16" s="1"/>
      <c r="H16" s="1"/>
      <c r="I16" s="1"/>
      <c r="J16" s="1"/>
    </row>
    <row r="17" spans="1:10" s="2" customFormat="1" ht="18" customHeight="1" x14ac:dyDescent="0.25">
      <c r="A17" s="122" t="s">
        <v>80</v>
      </c>
      <c r="B17" s="122"/>
      <c r="C17" s="113">
        <f>SUM(J2:J13)</f>
        <v>0</v>
      </c>
      <c r="D17" s="1"/>
      <c r="E17" s="1"/>
      <c r="F17" s="1"/>
      <c r="G17" s="1"/>
      <c r="H17" s="1"/>
      <c r="I17" s="1"/>
      <c r="J17" s="1"/>
    </row>
    <row r="18" spans="1:10" s="2" customFormat="1" ht="18" customHeight="1" x14ac:dyDescent="0.25">
      <c r="A18"/>
      <c r="B18"/>
      <c r="C18" s="1"/>
      <c r="D18" s="1"/>
      <c r="E18" s="1"/>
      <c r="F18" s="1"/>
      <c r="G18" s="1"/>
      <c r="H18" s="1"/>
      <c r="I18" s="1"/>
      <c r="J18" s="1"/>
    </row>
    <row r="19" spans="1:10" s="2" customFormat="1" ht="18" customHeight="1" x14ac:dyDescent="0.25">
      <c r="A19"/>
      <c r="B19"/>
      <c r="C19" s="1"/>
      <c r="D19" s="1"/>
      <c r="E19" s="1"/>
      <c r="F19" s="1"/>
      <c r="G19" s="1"/>
      <c r="H19" s="1"/>
      <c r="I19" s="1"/>
      <c r="J19" s="1"/>
    </row>
    <row r="20" spans="1:10" s="2" customFormat="1" ht="18" customHeight="1" x14ac:dyDescent="0.25">
      <c r="A20"/>
      <c r="B20"/>
      <c r="C20" s="1"/>
      <c r="D20" s="1"/>
      <c r="E20" s="1"/>
      <c r="F20" s="1"/>
      <c r="G20" s="1"/>
      <c r="H20" s="1"/>
      <c r="I20" s="1"/>
      <c r="J20" s="1"/>
    </row>
    <row r="21" spans="1:10" s="2" customFormat="1" ht="15.75" customHeight="1" x14ac:dyDescent="0.25">
      <c r="A21" s="48" t="s">
        <v>81</v>
      </c>
      <c r="B21" s="49">
        <f ca="1">TODAY()</f>
        <v>46238</v>
      </c>
      <c r="C21" s="1"/>
      <c r="D21" s="1"/>
      <c r="E21" s="1"/>
      <c r="F21" s="119" t="s">
        <v>82</v>
      </c>
      <c r="G21" s="119"/>
      <c r="H21" s="119"/>
      <c r="I21" s="119"/>
      <c r="J21" s="119"/>
    </row>
    <row r="22" spans="1:10" s="2" customFormat="1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2" customFormat="1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2" customFormat="1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2" customFormat="1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2" customFormat="1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2" customFormat="1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2" customFormat="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2" customFormat="1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2" customFormat="1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2" customFormat="1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2" customFormat="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2" customFormat="1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2" customFormat="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30" customFormat="1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30" customFormat="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30" customFormat="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30" customFormat="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30" customFormat="1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30" customFormat="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30" customFormat="1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30" customFormat="1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30" customFormat="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30" customFormat="1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30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30" customFormat="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5">
    <mergeCell ref="A17:B17"/>
    <mergeCell ref="F21:J21"/>
    <mergeCell ref="A2:A13"/>
    <mergeCell ref="A15:B15"/>
    <mergeCell ref="A16:B16"/>
  </mergeCells>
  <pageMargins left="0.7" right="0.7" top="0.75" bottom="0.75" header="0.3" footer="0.3"/>
  <pageSetup paperSize="8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D966"/>
    <pageSetUpPr fitToPage="1"/>
  </sheetPr>
  <dimension ref="A1:J46"/>
  <sheetViews>
    <sheetView zoomScaleNormal="100" zoomScaleSheetLayoutView="90" workbookViewId="0">
      <selection activeCell="I12" sqref="I12"/>
    </sheetView>
  </sheetViews>
  <sheetFormatPr defaultColWidth="9.140625" defaultRowHeight="15" x14ac:dyDescent="0.25"/>
  <cols>
    <col min="1" max="1" width="8.140625" style="1" customWidth="1"/>
    <col min="2" max="2" width="26.28515625" style="1" customWidth="1"/>
    <col min="3" max="3" width="26.85546875" style="1" bestFit="1" customWidth="1"/>
    <col min="4" max="4" width="120.85546875" style="1" bestFit="1" customWidth="1"/>
    <col min="5" max="5" width="17.42578125" style="1" bestFit="1" customWidth="1"/>
    <col min="6" max="6" width="13.85546875" style="1" bestFit="1" customWidth="1"/>
    <col min="7" max="7" width="15" style="1" bestFit="1" customWidth="1"/>
    <col min="8" max="8" width="10.85546875" style="1" bestFit="1" customWidth="1"/>
    <col min="9" max="9" width="11.42578125" style="1" bestFit="1" customWidth="1"/>
    <col min="10" max="10" width="16.28515625" style="1" customWidth="1"/>
    <col min="11" max="11" width="13.85546875" style="1" customWidth="1"/>
    <col min="12" max="16384" width="9.140625" style="1"/>
  </cols>
  <sheetData>
    <row r="1" spans="1:10" ht="32.25" thickBot="1" x14ac:dyDescent="0.3">
      <c r="A1" s="114" t="s">
        <v>0</v>
      </c>
      <c r="B1" s="115" t="s">
        <v>1</v>
      </c>
      <c r="C1" s="116" t="s">
        <v>2</v>
      </c>
      <c r="D1" s="116" t="s">
        <v>3</v>
      </c>
      <c r="E1" s="116" t="s">
        <v>4</v>
      </c>
      <c r="F1" s="116" t="s">
        <v>5</v>
      </c>
      <c r="G1" s="117" t="s">
        <v>6</v>
      </c>
      <c r="H1" s="116" t="s">
        <v>7</v>
      </c>
      <c r="I1" s="99" t="s">
        <v>8</v>
      </c>
      <c r="J1" s="100" t="s">
        <v>88</v>
      </c>
    </row>
    <row r="2" spans="1:10" s="39" customFormat="1" ht="18" customHeight="1" x14ac:dyDescent="0.25">
      <c r="A2" s="128" t="s">
        <v>61</v>
      </c>
      <c r="B2" s="69" t="s">
        <v>10</v>
      </c>
      <c r="C2" s="31" t="s">
        <v>95</v>
      </c>
      <c r="D2" s="31" t="s">
        <v>101</v>
      </c>
      <c r="E2" s="31" t="s">
        <v>67</v>
      </c>
      <c r="F2" s="31" t="s">
        <v>15</v>
      </c>
      <c r="G2" s="56" t="s">
        <v>12</v>
      </c>
      <c r="H2" s="81"/>
      <c r="I2" s="32">
        <v>49</v>
      </c>
      <c r="J2" s="89">
        <f t="shared" ref="J2:J13" si="0">H2*I2</f>
        <v>0</v>
      </c>
    </row>
    <row r="3" spans="1:10" s="30" customFormat="1" ht="15.75" x14ac:dyDescent="0.25">
      <c r="A3" s="129"/>
      <c r="B3" s="70" t="s">
        <v>16</v>
      </c>
      <c r="C3" s="33" t="s">
        <v>62</v>
      </c>
      <c r="D3" s="33" t="s">
        <v>113</v>
      </c>
      <c r="E3" s="34" t="s">
        <v>67</v>
      </c>
      <c r="F3" s="33" t="s">
        <v>11</v>
      </c>
      <c r="G3" s="57" t="s">
        <v>12</v>
      </c>
      <c r="H3" s="82"/>
      <c r="I3" s="33">
        <v>49</v>
      </c>
      <c r="J3" s="89">
        <f t="shared" si="0"/>
        <v>0</v>
      </c>
    </row>
    <row r="4" spans="1:10" s="30" customFormat="1" ht="18" customHeight="1" x14ac:dyDescent="0.25">
      <c r="A4" s="129"/>
      <c r="B4" s="70" t="s">
        <v>19</v>
      </c>
      <c r="C4" s="33" t="s">
        <v>100</v>
      </c>
      <c r="D4" s="33" t="s">
        <v>91</v>
      </c>
      <c r="E4" s="34" t="s">
        <v>67</v>
      </c>
      <c r="F4" s="33" t="s">
        <v>89</v>
      </c>
      <c r="G4" s="57" t="s">
        <v>12</v>
      </c>
      <c r="H4" s="82"/>
      <c r="I4" s="33">
        <v>49</v>
      </c>
      <c r="J4" s="89">
        <v>0</v>
      </c>
    </row>
    <row r="5" spans="1:10" s="30" customFormat="1" ht="18" customHeight="1" x14ac:dyDescent="0.25">
      <c r="A5" s="129"/>
      <c r="B5" s="70" t="s">
        <v>50</v>
      </c>
      <c r="C5" s="58" t="s">
        <v>63</v>
      </c>
      <c r="D5" s="58" t="s">
        <v>64</v>
      </c>
      <c r="E5" s="34" t="s">
        <v>67</v>
      </c>
      <c r="F5" s="58" t="s">
        <v>11</v>
      </c>
      <c r="G5" s="57" t="s">
        <v>12</v>
      </c>
      <c r="H5" s="82"/>
      <c r="I5" s="58">
        <v>49</v>
      </c>
      <c r="J5" s="89">
        <f t="shared" si="0"/>
        <v>0</v>
      </c>
    </row>
    <row r="6" spans="1:10" s="30" customFormat="1" ht="18" customHeight="1" x14ac:dyDescent="0.25">
      <c r="A6" s="129"/>
      <c r="B6" s="70" t="s">
        <v>53</v>
      </c>
      <c r="C6" s="58" t="s">
        <v>65</v>
      </c>
      <c r="D6" s="58" t="s">
        <v>66</v>
      </c>
      <c r="E6" s="34" t="s">
        <v>67</v>
      </c>
      <c r="F6" s="58" t="s">
        <v>11</v>
      </c>
      <c r="G6" s="57" t="s">
        <v>12</v>
      </c>
      <c r="H6" s="82"/>
      <c r="I6" s="58">
        <v>49</v>
      </c>
      <c r="J6" s="89">
        <f t="shared" si="0"/>
        <v>0</v>
      </c>
    </row>
    <row r="7" spans="1:10" s="30" customFormat="1" ht="18" customHeight="1" x14ac:dyDescent="0.25">
      <c r="A7" s="129"/>
      <c r="B7" s="70" t="s">
        <v>55</v>
      </c>
      <c r="C7" s="58" t="s">
        <v>106</v>
      </c>
      <c r="D7" s="58" t="s">
        <v>70</v>
      </c>
      <c r="E7" s="34" t="s">
        <v>67</v>
      </c>
      <c r="F7" s="58" t="s">
        <v>11</v>
      </c>
      <c r="G7" s="57" t="s">
        <v>12</v>
      </c>
      <c r="H7" s="82"/>
      <c r="I7" s="58">
        <v>49</v>
      </c>
      <c r="J7" s="89">
        <f t="shared" si="0"/>
        <v>0</v>
      </c>
    </row>
    <row r="8" spans="1:10" s="30" customFormat="1" ht="18" customHeight="1" x14ac:dyDescent="0.25">
      <c r="A8" s="129"/>
      <c r="B8" s="70" t="s">
        <v>23</v>
      </c>
      <c r="C8" s="34" t="s">
        <v>96</v>
      </c>
      <c r="D8" s="34" t="s">
        <v>102</v>
      </c>
      <c r="E8" s="34" t="s">
        <v>67</v>
      </c>
      <c r="F8" s="33" t="s">
        <v>34</v>
      </c>
      <c r="G8" s="57" t="s">
        <v>12</v>
      </c>
      <c r="H8" s="82"/>
      <c r="I8" s="35">
        <v>49</v>
      </c>
      <c r="J8" s="89">
        <f t="shared" si="0"/>
        <v>0</v>
      </c>
    </row>
    <row r="9" spans="1:10" s="30" customFormat="1" ht="18" customHeight="1" x14ac:dyDescent="0.25">
      <c r="A9" s="129"/>
      <c r="B9" s="70" t="s">
        <v>26</v>
      </c>
      <c r="C9" s="34" t="s">
        <v>114</v>
      </c>
      <c r="D9" s="34" t="s">
        <v>115</v>
      </c>
      <c r="E9" s="34" t="s">
        <v>67</v>
      </c>
      <c r="F9" s="34" t="s">
        <v>15</v>
      </c>
      <c r="G9" s="57" t="s">
        <v>12</v>
      </c>
      <c r="H9" s="82"/>
      <c r="I9" s="35">
        <v>49</v>
      </c>
      <c r="J9" s="89">
        <f t="shared" si="0"/>
        <v>0</v>
      </c>
    </row>
    <row r="10" spans="1:10" s="30" customFormat="1" ht="18" customHeight="1" x14ac:dyDescent="0.25">
      <c r="A10" s="129"/>
      <c r="B10" s="70" t="s">
        <v>29</v>
      </c>
      <c r="C10" s="34" t="s">
        <v>97</v>
      </c>
      <c r="D10" s="34" t="s">
        <v>103</v>
      </c>
      <c r="E10" s="34" t="s">
        <v>76</v>
      </c>
      <c r="F10" s="58" t="s">
        <v>11</v>
      </c>
      <c r="G10" s="57" t="s">
        <v>12</v>
      </c>
      <c r="H10" s="82"/>
      <c r="I10" s="35">
        <v>49</v>
      </c>
      <c r="J10" s="89">
        <f t="shared" si="0"/>
        <v>0</v>
      </c>
    </row>
    <row r="11" spans="1:10" s="30" customFormat="1" ht="18" customHeight="1" x14ac:dyDescent="0.25">
      <c r="A11" s="129"/>
      <c r="B11" s="70" t="s">
        <v>31</v>
      </c>
      <c r="C11" s="34" t="s">
        <v>109</v>
      </c>
      <c r="D11" s="34" t="s">
        <v>111</v>
      </c>
      <c r="E11" s="34" t="s">
        <v>67</v>
      </c>
      <c r="F11" s="58" t="s">
        <v>112</v>
      </c>
      <c r="G11" s="57" t="s">
        <v>12</v>
      </c>
      <c r="H11" s="82"/>
      <c r="I11" s="35">
        <v>49</v>
      </c>
      <c r="J11" s="89">
        <v>0</v>
      </c>
    </row>
    <row r="12" spans="1:10" s="30" customFormat="1" ht="18" customHeight="1" x14ac:dyDescent="0.25">
      <c r="A12" s="129"/>
      <c r="B12" s="70" t="s">
        <v>32</v>
      </c>
      <c r="C12" s="34" t="s">
        <v>98</v>
      </c>
      <c r="D12" s="34" t="s">
        <v>104</v>
      </c>
      <c r="E12" s="34" t="s">
        <v>67</v>
      </c>
      <c r="F12" s="34" t="s">
        <v>11</v>
      </c>
      <c r="G12" s="57" t="s">
        <v>12</v>
      </c>
      <c r="H12" s="82"/>
      <c r="I12" s="35">
        <v>33</v>
      </c>
      <c r="J12" s="89">
        <f t="shared" si="0"/>
        <v>0</v>
      </c>
    </row>
    <row r="13" spans="1:10" s="30" customFormat="1" ht="18" customHeight="1" thickBot="1" x14ac:dyDescent="0.3">
      <c r="A13" s="130"/>
      <c r="B13" s="71" t="s">
        <v>35</v>
      </c>
      <c r="C13" s="36" t="s">
        <v>99</v>
      </c>
      <c r="D13" s="36" t="s">
        <v>105</v>
      </c>
      <c r="E13" s="36" t="s">
        <v>67</v>
      </c>
      <c r="F13" s="36" t="s">
        <v>11</v>
      </c>
      <c r="G13" s="59" t="s">
        <v>12</v>
      </c>
      <c r="H13" s="83"/>
      <c r="I13" s="38"/>
      <c r="J13" s="90">
        <f t="shared" si="0"/>
        <v>0</v>
      </c>
    </row>
    <row r="14" spans="1:10" s="2" customFormat="1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s="2" customFormat="1" ht="18" customHeight="1" x14ac:dyDescent="0.25">
      <c r="A15" s="122" t="s">
        <v>78</v>
      </c>
      <c r="B15" s="122"/>
      <c r="C15" s="84"/>
      <c r="D15" s="1"/>
      <c r="E15" s="1"/>
      <c r="F15" s="1"/>
      <c r="G15" s="1"/>
      <c r="H15" s="1"/>
      <c r="I15" s="1"/>
      <c r="J15" s="1"/>
    </row>
    <row r="16" spans="1:10" s="2" customFormat="1" ht="18" customHeight="1" x14ac:dyDescent="0.25">
      <c r="A16" s="122" t="s">
        <v>79</v>
      </c>
      <c r="B16" s="122"/>
      <c r="C16" s="1"/>
      <c r="D16" s="1"/>
      <c r="E16" s="1"/>
      <c r="F16" s="1"/>
      <c r="G16" s="1"/>
      <c r="H16" s="1"/>
      <c r="I16" s="1"/>
      <c r="J16" s="1"/>
    </row>
    <row r="17" spans="1:10" s="2" customFormat="1" ht="18" customHeight="1" x14ac:dyDescent="0.25">
      <c r="A17" s="122" t="s">
        <v>80</v>
      </c>
      <c r="B17" s="122"/>
      <c r="C17" s="113">
        <f>SUM(J2:J13)</f>
        <v>0</v>
      </c>
      <c r="D17" s="1"/>
      <c r="E17" s="1"/>
      <c r="F17" s="1"/>
      <c r="G17" s="1"/>
      <c r="H17" s="1"/>
      <c r="I17" s="1"/>
      <c r="J17" s="1"/>
    </row>
    <row r="18" spans="1:10" s="2" customFormat="1" ht="18" customHeight="1" x14ac:dyDescent="0.25">
      <c r="A18"/>
      <c r="B18"/>
      <c r="C18" s="1"/>
      <c r="D18" s="1"/>
      <c r="E18" s="1"/>
      <c r="F18" s="1"/>
      <c r="G18" s="1"/>
      <c r="H18" s="1"/>
      <c r="I18" s="1"/>
      <c r="J18" s="1"/>
    </row>
    <row r="19" spans="1:10" s="2" customFormat="1" ht="18" customHeight="1" x14ac:dyDescent="0.25">
      <c r="A19"/>
      <c r="B19"/>
      <c r="C19" s="1"/>
      <c r="D19" s="1"/>
      <c r="E19" s="1"/>
      <c r="F19" s="1"/>
      <c r="G19" s="1"/>
      <c r="H19" s="1"/>
      <c r="I19" s="1"/>
      <c r="J19" s="1"/>
    </row>
    <row r="20" spans="1:10" s="2" customFormat="1" ht="18" customHeight="1" x14ac:dyDescent="0.25">
      <c r="A20"/>
      <c r="B20"/>
      <c r="C20" s="1"/>
      <c r="D20" s="1"/>
      <c r="E20" s="1"/>
      <c r="F20" s="1"/>
      <c r="G20" s="1"/>
      <c r="H20" s="1"/>
      <c r="I20" s="1"/>
      <c r="J20" s="1"/>
    </row>
    <row r="21" spans="1:10" s="2" customFormat="1" ht="15.75" customHeight="1" x14ac:dyDescent="0.25">
      <c r="A21" s="48" t="s">
        <v>81</v>
      </c>
      <c r="B21" s="49">
        <f ca="1">TODAY()</f>
        <v>46238</v>
      </c>
      <c r="C21" s="1"/>
      <c r="D21" s="1"/>
      <c r="E21" s="1"/>
      <c r="F21" s="119" t="s">
        <v>82</v>
      </c>
      <c r="G21" s="119"/>
      <c r="H21" s="119"/>
      <c r="I21" s="119"/>
      <c r="J21" s="119"/>
    </row>
    <row r="22" spans="1:10" s="2" customFormat="1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2" customFormat="1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2" customFormat="1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2" customFormat="1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2" customFormat="1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2" customFormat="1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2" customFormat="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2" customFormat="1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2" customFormat="1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2" customFormat="1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2" customFormat="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2" customFormat="1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2" customFormat="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30" customFormat="1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30" customFormat="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30" customFormat="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30" customFormat="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30" customFormat="1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30" customFormat="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30" customFormat="1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30" customFormat="1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30" customFormat="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30" customFormat="1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30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30" customFormat="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5">
    <mergeCell ref="A17:B17"/>
    <mergeCell ref="F21:J21"/>
    <mergeCell ref="A2:A13"/>
    <mergeCell ref="A15:B15"/>
    <mergeCell ref="A16:B16"/>
  </mergeCells>
  <pageMargins left="0.7" right="0.7" top="0.75" bottom="0.75" header="0.3" footer="0.3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SUK 5</vt:lpstr>
      <vt:lpstr>SUK 6</vt:lpstr>
      <vt:lpstr>SUK 7</vt:lpstr>
      <vt:lpstr>SUK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2026-08-04T09:43:41Z</dcterms:modified>
</cp:coreProperties>
</file>