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32831B15-D431-4DC1-B329-C343D0E66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agodba" sheetId="15" r:id="rId1"/>
    <sheet name="SUK 1" sheetId="2" r:id="rId2"/>
    <sheet name="SUK 2" sheetId="7" r:id="rId3"/>
    <sheet name="SUK 3" sheetId="13" r:id="rId4"/>
    <sheet name="SUK 4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9" l="1"/>
  <c r="J14" i="9"/>
  <c r="J15" i="9"/>
  <c r="J16" i="9"/>
  <c r="J17" i="9"/>
  <c r="J10" i="13"/>
  <c r="J11" i="13"/>
  <c r="J12" i="13"/>
  <c r="J6" i="13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B17" i="13" l="1"/>
  <c r="J9" i="13"/>
  <c r="J8" i="13"/>
  <c r="J7" i="13"/>
  <c r="J5" i="13"/>
  <c r="J4" i="13"/>
  <c r="J3" i="13"/>
  <c r="J2" i="13"/>
  <c r="B21" i="9" l="1"/>
  <c r="J12" i="9"/>
  <c r="J11" i="9"/>
  <c r="J10" i="9"/>
  <c r="J9" i="9"/>
  <c r="J8" i="9"/>
  <c r="J7" i="9"/>
  <c r="J6" i="9"/>
  <c r="J4" i="9"/>
  <c r="J3" i="9"/>
  <c r="J2" i="9"/>
  <c r="B16" i="7"/>
  <c r="J8" i="7"/>
  <c r="J7" i="7"/>
  <c r="J6" i="7"/>
  <c r="J5" i="7"/>
  <c r="J4" i="7"/>
  <c r="J3" i="7"/>
  <c r="J2" i="7"/>
  <c r="C12" i="7" l="1"/>
  <c r="J6" i="2" l="1"/>
  <c r="J4" i="2" l="1"/>
  <c r="J5" i="2"/>
  <c r="J7" i="2"/>
  <c r="J8" i="2"/>
  <c r="J9" i="2"/>
  <c r="J2" i="2" l="1"/>
  <c r="C13" i="2" l="1"/>
  <c r="B17" i="2"/>
</calcChain>
</file>

<file path=xl/sharedStrings.xml><?xml version="1.0" encoding="utf-8"?>
<sst xmlns="http://schemas.openxmlformats.org/spreadsheetml/2006/main" count="398" uniqueCount="121">
  <si>
    <t>Razred</t>
  </si>
  <si>
    <t>Predmet</t>
  </si>
  <si>
    <t>Autor(i)</t>
  </si>
  <si>
    <t>Vrsta izdanja</t>
  </si>
  <si>
    <t>Nakladnik</t>
  </si>
  <si>
    <t>Jedinica mjere</t>
  </si>
  <si>
    <t>Cijena</t>
  </si>
  <si>
    <t>Ukupna količina</t>
  </si>
  <si>
    <t>HRVATSKI JEZIK</t>
  </si>
  <si>
    <t>ŠK</t>
  </si>
  <si>
    <t>kom</t>
  </si>
  <si>
    <t>ENGLESKI JEZIK</t>
  </si>
  <si>
    <t>MATEMATIKA</t>
  </si>
  <si>
    <t>VJERONAUK</t>
  </si>
  <si>
    <t>NJEMAČKI JEZIK</t>
  </si>
  <si>
    <t>PROFIL KLETT</t>
  </si>
  <si>
    <t>INFORMATIKA</t>
  </si>
  <si>
    <t>Naziv udžbenika</t>
  </si>
  <si>
    <t>Sonja Ivić, Marija Krmpotić</t>
  </si>
  <si>
    <t>LET'S EXPLORE 1</t>
  </si>
  <si>
    <t>Charlotte Covill, Mary Charrington, Paul Shipton</t>
  </si>
  <si>
    <t>Oxford</t>
  </si>
  <si>
    <t>PRIRODA I DRUŠTVO</t>
  </si>
  <si>
    <t>ALFA</t>
  </si>
  <si>
    <t>U BOŽJOJ LJUBAVI</t>
  </si>
  <si>
    <t>Glas Koncila</t>
  </si>
  <si>
    <t>MIŠOLOVKA 1</t>
  </si>
  <si>
    <t>Udžbenik.hr</t>
  </si>
  <si>
    <t>2. razred</t>
  </si>
  <si>
    <t>PČELICA 2, I. I II. DIO</t>
  </si>
  <si>
    <t>LET'S EXPLORE 2</t>
  </si>
  <si>
    <t>Sanja Jakovljević Rogić, Dubravka Miklec, Graciella Prtajin</t>
  </si>
  <si>
    <t>MIŠOLOVKA 2</t>
  </si>
  <si>
    <t>3. razred</t>
  </si>
  <si>
    <t>LET'S EXPLORE 3</t>
  </si>
  <si>
    <t>Nina Lauder, Suzanne Torres, Paul Shipton</t>
  </si>
  <si>
    <t>MOJ SRETNI BROJ 3</t>
  </si>
  <si>
    <t>MIŠOLOVKA 3</t>
  </si>
  <si>
    <t>Gordana Sokol, Mihaela Mandić, Gordana Lohajner, Jasmina Purgar</t>
  </si>
  <si>
    <t>4. razred</t>
  </si>
  <si>
    <t>ZLATNA VRATA 4</t>
  </si>
  <si>
    <t>MOJ SRETNI BROJ 4</t>
  </si>
  <si>
    <t>MIŠOLOVKA 4</t>
  </si>
  <si>
    <t>Gordana Sokol, Jasmina Purgar, Mihaela Mandić, Gordana Lohajner</t>
  </si>
  <si>
    <t>radna bilježnica</t>
  </si>
  <si>
    <t>Cijena ponude bez PDV-a:</t>
  </si>
  <si>
    <t>Iznos PDV-a:</t>
  </si>
  <si>
    <t>Ukupna cijena ponude s PDV-om:</t>
  </si>
  <si>
    <t>Sukošan</t>
  </si>
  <si>
    <t xml:space="preserve"> Potpis ovlaštene osobe ponuditelja i ovjera</t>
  </si>
  <si>
    <t>Ivica Pažin, Ante Pavlović</t>
  </si>
  <si>
    <t>Kršćanska sadašnjost</t>
  </si>
  <si>
    <t>Ukupna cijena</t>
  </si>
  <si>
    <t>MOJ SRETNI BROJ 1</t>
  </si>
  <si>
    <t>Dubravka Miklec, Sanja Jakovljević Rogić, Graciella Prtajin</t>
  </si>
  <si>
    <t>Ana Volf, Tihana Petković</t>
  </si>
  <si>
    <t>Gordana Sokol, Mihaela Mandić, Jasmina Purgar, Gordana Lohajner</t>
  </si>
  <si>
    <t>Gordana Sokol, Gordana Lohajner, Jasmina Purgar, Mihaela Mandić</t>
  </si>
  <si>
    <t>TIPTOES 4</t>
  </si>
  <si>
    <t>MAXIMAL 1 KIDS</t>
  </si>
  <si>
    <t>Anita Žepina, Suzana Anić Antić, Suzana Ban</t>
  </si>
  <si>
    <t xml:space="preserve">Olga Swerlowa, Mirjana Klobučar </t>
  </si>
  <si>
    <t>ISTRAŽUJEMO NAŠ SVIJET 1</t>
  </si>
  <si>
    <t>Alena Letina, Tamara Kisovar Ivanda, Ivan De Zan</t>
  </si>
  <si>
    <t>ISTRAŽUJEMO NAŠ SVIJET 4</t>
  </si>
  <si>
    <t>Tamara Kisovar Ivanda, Alena Letina, Zdenko Braičić</t>
  </si>
  <si>
    <t xml:space="preserve">U PRIJATELJSTVU S BOGOM </t>
  </si>
  <si>
    <t>U LJUBAVI I POMIRENJU</t>
  </si>
  <si>
    <t>DAROVI VJERE I ZAJEDNIŠTVA</t>
  </si>
  <si>
    <t>Tihana Petković,  Josip Šimunović,  Suzana Lipovac</t>
  </si>
  <si>
    <t>Ivica Pažin, Ante Pavlović, Ana Volf, Tihana Petković</t>
  </si>
  <si>
    <t>PČELICA 1, POČETNICA I. DIO i II. DIO</t>
  </si>
  <si>
    <t>zbrika zadataka</t>
  </si>
  <si>
    <t>zbirka zadataka</t>
  </si>
  <si>
    <t>LIKOVNA KULTURA</t>
  </si>
  <si>
    <t>likovna mapa</t>
  </si>
  <si>
    <t>LIKOVNA MAPA 1 i 2</t>
  </si>
  <si>
    <t>MOJ SRETNI BROJ 2</t>
  </si>
  <si>
    <t>ISTRAŽUJEMO NAŠ SVIJET 2</t>
  </si>
  <si>
    <t>Tamara Kisovar Ivanda, Alena Letina</t>
  </si>
  <si>
    <t>1. razred</t>
  </si>
  <si>
    <t>SVIJET RIJEČI 4</t>
  </si>
  <si>
    <t>Terezija Zokić, Benita Vladušić, Ankica Španić, Jadranka Jurić</t>
  </si>
  <si>
    <t>Josip Markovac</t>
  </si>
  <si>
    <t>PRIRODA, DRUŠTVO I JA 4</t>
  </si>
  <si>
    <t>Nikola Štambak, Tomislav Šarlija, Dragana Mamić, Gordana Kralj, Mila Bulić</t>
  </si>
  <si>
    <t>MATEMATIKA 4</t>
  </si>
  <si>
    <t>nastavni listići</t>
  </si>
  <si>
    <t>ZLATNA VRATA 3</t>
  </si>
  <si>
    <t>Sanja Jakovljvić Rogić, Dubravka Miklec, Graciell Prtajin</t>
  </si>
  <si>
    <t>ISTRAŽUJEMO NAŠ SVIJET 3</t>
  </si>
  <si>
    <t>Alena Letina, Tamara Kisovar Ivanda, Zdenko Braičić</t>
  </si>
  <si>
    <t>Sonja Ivić, Marija Krmpotić, Nina Pezelj</t>
  </si>
  <si>
    <t>radna bilježnica za pomoć u učenju hrvatskog jezika</t>
  </si>
  <si>
    <t>radna bilježnica za pomoć u učenju matematike</t>
  </si>
  <si>
    <t xml:space="preserve">          MATEMATIKA</t>
  </si>
  <si>
    <t xml:space="preserve">    PRIRODA I DRUŠTVO</t>
  </si>
  <si>
    <t xml:space="preserve">      Alena Letina, Tamara Kisovar Ivanda, Zdenko Braičić, Jasna Romich Jurički</t>
  </si>
  <si>
    <t>radna bilježnica za pomoć u učenju prirode i društva</t>
  </si>
  <si>
    <t>Sonja Ivić, Marija Krmpotić, Tamara Zimšek Mihordun, Duška Prgomet</t>
  </si>
  <si>
    <t xml:space="preserve">            MATEMATIKA</t>
  </si>
  <si>
    <t xml:space="preserve">     PRIRODA I DRUŠTVO</t>
  </si>
  <si>
    <t xml:space="preserve">         ENGLESKI JEZIK</t>
  </si>
  <si>
    <t xml:space="preserve">                TIPTOES 4</t>
  </si>
  <si>
    <t>radna bilježnica za pomoć u učenju engleskog jezika</t>
  </si>
  <si>
    <t>Reg. Br.</t>
  </si>
  <si>
    <t>Sonja Ivić, Marija Krmpotić, Nina Pezelj, Marija Novosel</t>
  </si>
  <si>
    <t>radni udžbenik</t>
  </si>
  <si>
    <t>Alena Letina, Tamaran Kisovar Ivanda, Zdenko Braičić, Jasna Romich Jurički</t>
  </si>
  <si>
    <t>Sonja Ivić, Marija Krmpotić, Tamara Zimšek Mihordin, Duška Prgomet</t>
  </si>
  <si>
    <t>SAnja Jakovljević Rogić, Dubravka Miklec, Graciella Prtajin</t>
  </si>
  <si>
    <t>PRIRODA, DRUŠTVO I JA</t>
  </si>
  <si>
    <t>Nikola Štambak, Tomislav Šarlija, Dragana Mamić, Gordana Kralj, dr.sc. Mila Bulić</t>
  </si>
  <si>
    <t>Alfa</t>
  </si>
  <si>
    <t>Lidija Iličić</t>
  </si>
  <si>
    <t>Radni udžbenik</t>
  </si>
  <si>
    <t>OTKRIVAMO MATEMATIKU 3</t>
  </si>
  <si>
    <t>Alfa d.d.</t>
  </si>
  <si>
    <t>Dubravka Glasnović Gracin, Gabriela Žokalj, Tanja Soucie</t>
  </si>
  <si>
    <t>Tamara Kisovar IvandaAlena LetinaZdenko BraičićTamara DubrovićMarina Pavić</t>
  </si>
  <si>
    <t>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</si>
</sst>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n&quot;_-;\-* #,##0.00\ &quot;kn&quot;_-;_-* &quot;-&quot;??\ &quot;kn&quot;_-;_-@_-"/>
    <numFmt numFmtId="165" formatCode="#,##0.00\ &quot;kn&quot;"/>
    <numFmt numFmtId="166" formatCode="#,##0.00\ [$€-1]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scheme val="minor"/>
    </font>
    <font>
      <sz val="18"/>
      <color rgb="FF211819"/>
      <name val="Ubunt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1" fillId="0" borderId="0"/>
    <xf numFmtId="0" fontId="1" fillId="0" borderId="0"/>
  </cellStyleXfs>
  <cellXfs count="214">
    <xf numFmtId="0" fontId="0" fillId="0" borderId="0" xfId="0"/>
    <xf numFmtId="0" fontId="0" fillId="0" borderId="0" xfId="0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14" fontId="5" fillId="0" borderId="0" xfId="0" applyNumberFormat="1" applyFont="1" applyAlignment="1"/>
    <xf numFmtId="49" fontId="3" fillId="5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164" fontId="3" fillId="4" borderId="20" xfId="0" applyNumberFormat="1" applyFont="1" applyFill="1" applyBorder="1" applyAlignment="1">
      <alignment horizontal="center" vertical="center"/>
    </xf>
    <xf numFmtId="0" fontId="3" fillId="4" borderId="20" xfId="0" applyNumberFormat="1" applyFont="1" applyFill="1" applyBorder="1" applyAlignment="1">
      <alignment horizontal="center" vertical="center"/>
    </xf>
    <xf numFmtId="49" fontId="3" fillId="3" borderId="19" xfId="0" applyNumberFormat="1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/>
    </xf>
    <xf numFmtId="0" fontId="3" fillId="3" borderId="20" xfId="0" applyNumberFormat="1" applyFont="1" applyFill="1" applyBorder="1" applyAlignment="1">
      <alignment horizontal="center" vertical="center"/>
    </xf>
    <xf numFmtId="49" fontId="3" fillId="5" borderId="20" xfId="0" applyNumberFormat="1" applyFont="1" applyFill="1" applyBorder="1" applyAlignment="1">
      <alignment horizontal="center" vertical="center"/>
    </xf>
    <xf numFmtId="164" fontId="3" fillId="5" borderId="20" xfId="0" applyNumberFormat="1" applyFont="1" applyFill="1" applyBorder="1" applyAlignment="1">
      <alignment horizontal="center" vertical="center"/>
    </xf>
    <xf numFmtId="0" fontId="3" fillId="5" borderId="20" xfId="0" applyNumberFormat="1" applyFont="1" applyFill="1" applyBorder="1" applyAlignment="1">
      <alignment horizontal="center" vertical="center"/>
    </xf>
    <xf numFmtId="0" fontId="10" fillId="0" borderId="0" xfId="0" applyFont="1"/>
    <xf numFmtId="49" fontId="3" fillId="2" borderId="12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6" fontId="3" fillId="2" borderId="3" xfId="0" applyNumberFormat="1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/>
    </xf>
    <xf numFmtId="166" fontId="3" fillId="5" borderId="2" xfId="0" applyNumberFormat="1" applyFont="1" applyFill="1" applyBorder="1" applyAlignment="1">
      <alignment horizontal="center" vertical="center"/>
    </xf>
    <xf numFmtId="166" fontId="3" fillId="5" borderId="4" xfId="0" applyNumberFormat="1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3" borderId="11" xfId="0" applyNumberFormat="1" applyFont="1" applyFill="1" applyBorder="1" applyAlignment="1">
      <alignment horizontal="center" vertical="center"/>
    </xf>
    <xf numFmtId="166" fontId="7" fillId="3" borderId="21" xfId="0" applyNumberFormat="1" applyFont="1" applyFill="1" applyBorder="1" applyAlignment="1">
      <alignment horizontal="center" vertical="center"/>
    </xf>
    <xf numFmtId="166" fontId="7" fillId="4" borderId="11" xfId="0" applyNumberFormat="1" applyFont="1" applyFill="1" applyBorder="1" applyAlignment="1">
      <alignment horizontal="center" vertical="center"/>
    </xf>
    <xf numFmtId="166" fontId="7" fillId="5" borderId="11" xfId="0" applyNumberFormat="1" applyFont="1" applyFill="1" applyBorder="1" applyAlignment="1">
      <alignment horizontal="center" vertical="center"/>
    </xf>
    <xf numFmtId="166" fontId="7" fillId="5" borderId="18" xfId="0" applyNumberFormat="1" applyFont="1" applyFill="1" applyBorder="1" applyAlignment="1">
      <alignment horizontal="center" vertical="center"/>
    </xf>
    <xf numFmtId="166" fontId="7" fillId="5" borderId="15" xfId="0" applyNumberFormat="1" applyFont="1" applyFill="1" applyBorder="1" applyAlignment="1">
      <alignment horizontal="center" vertical="center"/>
    </xf>
    <xf numFmtId="166" fontId="7" fillId="3" borderId="15" xfId="0" applyNumberFormat="1" applyFont="1" applyFill="1" applyBorder="1" applyAlignment="1">
      <alignment horizontal="center" vertical="center"/>
    </xf>
    <xf numFmtId="166" fontId="7" fillId="5" borderId="22" xfId="0" applyNumberFormat="1" applyFont="1" applyFill="1" applyBorder="1" applyAlignment="1">
      <alignment horizontal="center" vertical="center"/>
    </xf>
    <xf numFmtId="166" fontId="7" fillId="5" borderId="21" xfId="0" applyNumberFormat="1" applyFont="1" applyFill="1" applyBorder="1" applyAlignment="1">
      <alignment horizontal="center" vertical="center"/>
    </xf>
    <xf numFmtId="166" fontId="7" fillId="2" borderId="15" xfId="0" applyNumberFormat="1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166" fontId="7" fillId="4" borderId="22" xfId="0" applyNumberFormat="1" applyFont="1" applyFill="1" applyBorder="1" applyAlignment="1">
      <alignment horizontal="center" vertical="center"/>
    </xf>
    <xf numFmtId="166" fontId="7" fillId="4" borderId="18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166" fontId="7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6" borderId="4" xfId="2" applyFont="1" applyFill="1" applyBorder="1" applyAlignment="1">
      <alignment horizontal="center" vertical="center"/>
    </xf>
    <xf numFmtId="0" fontId="12" fillId="6" borderId="4" xfId="2" applyFont="1" applyFill="1" applyBorder="1" applyAlignment="1">
      <alignment horizontal="left" vertical="center" wrapText="1"/>
    </xf>
    <xf numFmtId="0" fontId="12" fillId="6" borderId="4" xfId="2" applyFont="1" applyFill="1" applyBorder="1" applyAlignment="1">
      <alignment horizontal="center" vertical="center" wrapText="1"/>
    </xf>
    <xf numFmtId="0" fontId="12" fillId="6" borderId="20" xfId="2" applyFont="1" applyFill="1" applyBorder="1" applyAlignment="1">
      <alignment horizontal="center" vertical="center" wrapText="1"/>
    </xf>
    <xf numFmtId="0" fontId="1" fillId="0" borderId="0" xfId="3"/>
    <xf numFmtId="0" fontId="11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65" fontId="11" fillId="2" borderId="3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wrapText="1"/>
    </xf>
    <xf numFmtId="165" fontId="11" fillId="2" borderId="2" xfId="2" applyNumberFormat="1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28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 wrapText="1"/>
    </xf>
    <xf numFmtId="165" fontId="11" fillId="2" borderId="4" xfId="2" applyNumberFormat="1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 wrapText="1"/>
    </xf>
    <xf numFmtId="165" fontId="11" fillId="2" borderId="20" xfId="2" applyNumberFormat="1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 wrapText="1"/>
    </xf>
    <xf numFmtId="165" fontId="11" fillId="3" borderId="3" xfId="2" applyNumberFormat="1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 wrapText="1"/>
    </xf>
    <xf numFmtId="165" fontId="11" fillId="3" borderId="1" xfId="2" applyNumberFormat="1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11" fillId="3" borderId="28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165" fontId="11" fillId="3" borderId="3" xfId="2" applyNumberFormat="1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20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165" fontId="11" fillId="3" borderId="4" xfId="2" applyNumberFormat="1" applyFont="1" applyFill="1" applyBorder="1" applyAlignment="1">
      <alignment horizontal="center" vertical="center"/>
    </xf>
    <xf numFmtId="165" fontId="11" fillId="3" borderId="4" xfId="2" applyNumberFormat="1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 wrapText="1"/>
    </xf>
    <xf numFmtId="165" fontId="11" fillId="4" borderId="3" xfId="2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165" fontId="11" fillId="4" borderId="3" xfId="2" applyNumberFormat="1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 wrapText="1"/>
    </xf>
    <xf numFmtId="165" fontId="11" fillId="4" borderId="2" xfId="2" applyNumberFormat="1" applyFont="1" applyFill="1" applyBorder="1" applyAlignment="1">
      <alignment horizontal="center" vertical="center" wrapText="1"/>
    </xf>
    <xf numFmtId="165" fontId="11" fillId="4" borderId="20" xfId="2" applyNumberFormat="1" applyFont="1" applyFill="1" applyBorder="1" applyAlignment="1">
      <alignment horizontal="center" vertical="center"/>
    </xf>
    <xf numFmtId="0" fontId="11" fillId="4" borderId="20" xfId="2" applyFont="1" applyFill="1" applyBorder="1" applyAlignment="1">
      <alignment horizontal="center" vertical="center" wrapText="1"/>
    </xf>
    <xf numFmtId="165" fontId="11" fillId="4" borderId="20" xfId="2" applyNumberFormat="1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 wrapText="1"/>
    </xf>
    <xf numFmtId="165" fontId="11" fillId="5" borderId="1" xfId="2" applyNumberFormat="1" applyFont="1" applyFill="1" applyBorder="1" applyAlignment="1">
      <alignment horizontal="center" vertical="center"/>
    </xf>
    <xf numFmtId="165" fontId="11" fillId="5" borderId="1" xfId="2" applyNumberFormat="1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 wrapText="1"/>
    </xf>
    <xf numFmtId="165" fontId="11" fillId="5" borderId="3" xfId="2" applyNumberFormat="1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 wrapText="1"/>
    </xf>
    <xf numFmtId="165" fontId="11" fillId="5" borderId="2" xfId="2" applyNumberFormat="1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horizontal="center" vertical="center"/>
    </xf>
    <xf numFmtId="0" fontId="11" fillId="5" borderId="20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 wrapText="1"/>
    </xf>
    <xf numFmtId="0" fontId="11" fillId="5" borderId="20" xfId="2" applyFont="1" applyFill="1" applyBorder="1" applyAlignment="1">
      <alignment horizontal="center" vertical="center" wrapText="1"/>
    </xf>
    <xf numFmtId="165" fontId="11" fillId="5" borderId="20" xfId="2" applyNumberFormat="1" applyFont="1" applyFill="1" applyBorder="1" applyAlignment="1">
      <alignment horizontal="center" vertical="center"/>
    </xf>
    <xf numFmtId="165" fontId="11" fillId="5" borderId="4" xfId="2" applyNumberFormat="1" applyFont="1" applyFill="1" applyBorder="1" applyAlignment="1">
      <alignment horizontal="center" vertical="center" wrapText="1"/>
    </xf>
    <xf numFmtId="0" fontId="1" fillId="0" borderId="30" xfId="3" applyBorder="1"/>
    <xf numFmtId="0" fontId="1" fillId="0" borderId="0" xfId="3" applyBorder="1"/>
    <xf numFmtId="49" fontId="3" fillId="4" borderId="12" xfId="0" applyNumberFormat="1" applyFont="1" applyFill="1" applyBorder="1" applyAlignment="1">
      <alignment horizontal="center" vertical="center"/>
    </xf>
    <xf numFmtId="166" fontId="3" fillId="4" borderId="3" xfId="0" applyNumberFormat="1" applyFont="1" applyFill="1" applyBorder="1" applyAlignment="1">
      <alignment horizontal="center" vertical="center"/>
    </xf>
    <xf numFmtId="49" fontId="3" fillId="4" borderId="31" xfId="0" applyNumberFormat="1" applyFont="1" applyFill="1" applyBorder="1" applyAlignment="1">
      <alignment horizontal="center" vertical="center"/>
    </xf>
    <xf numFmtId="49" fontId="3" fillId="4" borderId="32" xfId="0" applyNumberFormat="1" applyFont="1" applyFill="1" applyBorder="1" applyAlignment="1">
      <alignment horizontal="center" vertical="center"/>
    </xf>
    <xf numFmtId="164" fontId="3" fillId="4" borderId="31" xfId="0" applyNumberFormat="1" applyFont="1" applyFill="1" applyBorder="1" applyAlignment="1">
      <alignment horizontal="center" vertical="center"/>
    </xf>
    <xf numFmtId="166" fontId="7" fillId="4" borderId="25" xfId="0" applyNumberFormat="1" applyFont="1" applyFill="1" applyBorder="1" applyAlignment="1">
      <alignment horizontal="center" vertical="center"/>
    </xf>
    <xf numFmtId="49" fontId="3" fillId="5" borderId="31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vertical="center"/>
    </xf>
    <xf numFmtId="0" fontId="12" fillId="2" borderId="26" xfId="2" applyFont="1" applyFill="1" applyBorder="1" applyAlignment="1">
      <alignment horizontal="center" vertical="center"/>
    </xf>
    <xf numFmtId="0" fontId="12" fillId="2" borderId="27" xfId="2" applyFont="1" applyFill="1" applyBorder="1" applyAlignment="1">
      <alignment horizontal="center" vertical="center"/>
    </xf>
    <xf numFmtId="0" fontId="12" fillId="3" borderId="26" xfId="2" applyFont="1" applyFill="1" applyBorder="1" applyAlignment="1">
      <alignment horizontal="center" vertical="center"/>
    </xf>
    <xf numFmtId="0" fontId="12" fillId="3" borderId="27" xfId="2" applyFont="1" applyFill="1" applyBorder="1" applyAlignment="1">
      <alignment horizontal="center" vertical="center"/>
    </xf>
    <xf numFmtId="0" fontId="12" fillId="3" borderId="29" xfId="2" applyFont="1" applyFill="1" applyBorder="1" applyAlignment="1">
      <alignment horizontal="center" vertical="center"/>
    </xf>
    <xf numFmtId="0" fontId="12" fillId="4" borderId="26" xfId="2" applyFont="1" applyFill="1" applyBorder="1" applyAlignment="1">
      <alignment horizontal="center" vertical="center"/>
    </xf>
    <xf numFmtId="0" fontId="12" fillId="4" borderId="27" xfId="2" applyFont="1" applyFill="1" applyBorder="1" applyAlignment="1">
      <alignment horizontal="center" vertical="center"/>
    </xf>
    <xf numFmtId="0" fontId="12" fillId="5" borderId="26" xfId="2" applyFont="1" applyFill="1" applyBorder="1" applyAlignment="1">
      <alignment horizontal="center" vertical="center"/>
    </xf>
    <xf numFmtId="0" fontId="12" fillId="5" borderId="27" xfId="2" applyFont="1" applyFill="1" applyBorder="1" applyAlignment="1">
      <alignment horizontal="center" vertical="center"/>
    </xf>
    <xf numFmtId="0" fontId="12" fillId="5" borderId="29" xfId="2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textRotation="90" wrapText="1"/>
    </xf>
    <xf numFmtId="49" fontId="2" fillId="2" borderId="6" xfId="0" applyNumberFormat="1" applyFont="1" applyFill="1" applyBorder="1" applyAlignment="1">
      <alignment horizontal="center" vertical="center" textRotation="90" wrapText="1"/>
    </xf>
    <xf numFmtId="49" fontId="2" fillId="3" borderId="7" xfId="0" applyNumberFormat="1" applyFont="1" applyFill="1" applyBorder="1" applyAlignment="1">
      <alignment horizontal="center" vertical="center" textRotation="90" wrapText="1"/>
    </xf>
    <xf numFmtId="49" fontId="2" fillId="3" borderId="8" xfId="0" applyNumberFormat="1" applyFont="1" applyFill="1" applyBorder="1" applyAlignment="1">
      <alignment horizontal="center" vertical="center" textRotation="90" wrapText="1"/>
    </xf>
    <xf numFmtId="49" fontId="2" fillId="4" borderId="34" xfId="0" applyNumberFormat="1" applyFont="1" applyFill="1" applyBorder="1" applyAlignment="1">
      <alignment horizontal="center" vertical="center" textRotation="90" wrapText="1"/>
    </xf>
    <xf numFmtId="49" fontId="2" fillId="4" borderId="35" xfId="0" applyNumberFormat="1" applyFont="1" applyFill="1" applyBorder="1" applyAlignment="1">
      <alignment horizontal="center" vertical="center" textRotation="90" wrapText="1"/>
    </xf>
    <xf numFmtId="49" fontId="2" fillId="4" borderId="33" xfId="0" applyNumberFormat="1" applyFont="1" applyFill="1" applyBorder="1" applyAlignment="1">
      <alignment horizontal="center" vertical="center" textRotation="90" wrapText="1"/>
    </xf>
    <xf numFmtId="49" fontId="2" fillId="5" borderId="34" xfId="0" applyNumberFormat="1" applyFont="1" applyFill="1" applyBorder="1" applyAlignment="1">
      <alignment horizontal="center" vertical="center" textRotation="90" wrapText="1"/>
    </xf>
    <xf numFmtId="49" fontId="2" fillId="5" borderId="35" xfId="0" applyNumberFormat="1" applyFont="1" applyFill="1" applyBorder="1" applyAlignment="1">
      <alignment horizontal="center" vertical="center" textRotation="90" wrapText="1"/>
    </xf>
    <xf numFmtId="49" fontId="2" fillId="5" borderId="33" xfId="0" applyNumberFormat="1" applyFont="1" applyFill="1" applyBorder="1" applyAlignment="1">
      <alignment horizontal="center" vertical="center" textRotation="90" wrapText="1"/>
    </xf>
  </cellXfs>
  <cellStyles count="4">
    <cellStyle name="Normal 2" xfId="1" xr:uid="{00000000-0005-0000-0000-000000000000}"/>
    <cellStyle name="Normalno" xfId="0" builtinId="0"/>
    <cellStyle name="Normalno 2" xfId="2" xr:uid="{00000000-0005-0000-0000-000002000000}"/>
    <cellStyle name="Normalno 3" xfId="3" xr:uid="{00000000-0005-0000-0000-000003000000}"/>
  </cellStyles>
  <dxfs count="0"/>
  <tableStyles count="0" defaultTableStyle="TableStyleMedium2" defaultPivotStyle="PivotStyleMedium9"/>
  <colors>
    <mruColors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4" workbookViewId="0">
      <selection activeCell="J26" sqref="J26"/>
    </sheetView>
  </sheetViews>
  <sheetFormatPr defaultRowHeight="15"/>
  <cols>
    <col min="1" max="1" width="9.140625" style="123"/>
    <col min="2" max="2" width="20.28515625" style="123" customWidth="1"/>
    <col min="3" max="3" width="9.140625" style="123"/>
    <col min="4" max="4" width="43.85546875" style="123" bestFit="1" customWidth="1"/>
    <col min="5" max="5" width="66.85546875" style="123" customWidth="1"/>
    <col min="6" max="16384" width="9.140625" style="123"/>
  </cols>
  <sheetData>
    <row r="1" spans="1:11" ht="30.75" thickBot="1">
      <c r="A1" s="119" t="s">
        <v>0</v>
      </c>
      <c r="B1" s="119" t="s">
        <v>1</v>
      </c>
      <c r="C1" s="119" t="s">
        <v>105</v>
      </c>
      <c r="D1" s="119" t="s">
        <v>17</v>
      </c>
      <c r="E1" s="119" t="s">
        <v>2</v>
      </c>
      <c r="F1" s="120" t="s">
        <v>3</v>
      </c>
      <c r="G1" s="119" t="s">
        <v>4</v>
      </c>
      <c r="H1" s="121" t="s">
        <v>5</v>
      </c>
      <c r="I1" s="119" t="s">
        <v>6</v>
      </c>
      <c r="J1" s="122" t="s">
        <v>7</v>
      </c>
      <c r="K1" s="122" t="s">
        <v>52</v>
      </c>
    </row>
    <row r="2" spans="1:11">
      <c r="A2" s="192" t="s">
        <v>80</v>
      </c>
      <c r="B2" s="124"/>
      <c r="C2" s="124"/>
      <c r="D2" s="124"/>
      <c r="E2" s="124"/>
      <c r="F2" s="125"/>
      <c r="G2" s="124"/>
      <c r="H2" s="125" t="s">
        <v>10</v>
      </c>
      <c r="I2" s="126"/>
      <c r="J2" s="127"/>
      <c r="K2" s="128">
        <f>I2*J2</f>
        <v>0</v>
      </c>
    </row>
    <row r="3" spans="1:11">
      <c r="A3" s="193"/>
      <c r="B3" s="129"/>
      <c r="C3" s="130"/>
      <c r="D3" s="131"/>
      <c r="E3" s="129"/>
      <c r="F3" s="132"/>
      <c r="G3" s="129"/>
      <c r="H3" s="132" t="s">
        <v>10</v>
      </c>
      <c r="I3" s="126"/>
      <c r="J3" s="127"/>
      <c r="K3" s="128">
        <f t="shared" ref="K3:K8" si="0">I3*J3</f>
        <v>0</v>
      </c>
    </row>
    <row r="4" spans="1:11">
      <c r="A4" s="193"/>
      <c r="B4" s="129"/>
      <c r="C4" s="129"/>
      <c r="D4" s="129"/>
      <c r="E4" s="129"/>
      <c r="F4" s="132"/>
      <c r="G4" s="129"/>
      <c r="H4" s="132" t="s">
        <v>10</v>
      </c>
      <c r="I4" s="126"/>
      <c r="J4" s="127"/>
      <c r="K4" s="128">
        <f t="shared" si="0"/>
        <v>0</v>
      </c>
    </row>
    <row r="5" spans="1:11">
      <c r="A5" s="193"/>
      <c r="B5" s="129"/>
      <c r="C5" s="129"/>
      <c r="D5" s="129"/>
      <c r="E5" s="129"/>
      <c r="F5" s="132"/>
      <c r="G5" s="129"/>
      <c r="H5" s="132" t="s">
        <v>10</v>
      </c>
      <c r="I5" s="126"/>
      <c r="J5" s="132"/>
      <c r="K5" s="128">
        <f t="shared" si="0"/>
        <v>0</v>
      </c>
    </row>
    <row r="6" spans="1:11">
      <c r="A6" s="193"/>
      <c r="B6" s="129"/>
      <c r="C6" s="129"/>
      <c r="D6" s="129"/>
      <c r="E6" s="129"/>
      <c r="F6" s="132"/>
      <c r="G6" s="129"/>
      <c r="H6" s="132" t="s">
        <v>10</v>
      </c>
      <c r="I6" s="126"/>
      <c r="J6" s="132"/>
      <c r="K6" s="128">
        <f t="shared" si="0"/>
        <v>0</v>
      </c>
    </row>
    <row r="7" spans="1:11">
      <c r="A7" s="193"/>
      <c r="B7" s="129"/>
      <c r="C7" s="129"/>
      <c r="D7" s="129"/>
      <c r="E7" s="129"/>
      <c r="F7" s="132"/>
      <c r="G7" s="129"/>
      <c r="H7" s="132" t="s">
        <v>10</v>
      </c>
      <c r="I7" s="126"/>
      <c r="J7" s="132"/>
      <c r="K7" s="128">
        <f t="shared" si="0"/>
        <v>0</v>
      </c>
    </row>
    <row r="8" spans="1:11" ht="15.75" thickBot="1">
      <c r="A8" s="193"/>
      <c r="B8" s="130"/>
      <c r="C8" s="130"/>
      <c r="D8" s="130"/>
      <c r="E8" s="130"/>
      <c r="F8" s="127"/>
      <c r="G8" s="130"/>
      <c r="H8" s="127" t="s">
        <v>10</v>
      </c>
      <c r="I8" s="133"/>
      <c r="J8" s="134"/>
      <c r="K8" s="135">
        <f t="shared" si="0"/>
        <v>0</v>
      </c>
    </row>
    <row r="9" spans="1:11">
      <c r="A9" s="194" t="s">
        <v>28</v>
      </c>
      <c r="B9" s="136"/>
      <c r="C9" s="136"/>
      <c r="D9" s="136"/>
      <c r="E9" s="136"/>
      <c r="F9" s="137"/>
      <c r="G9" s="136"/>
      <c r="H9" s="137" t="s">
        <v>10</v>
      </c>
      <c r="I9" s="138"/>
      <c r="J9" s="139"/>
      <c r="K9" s="140">
        <f>I9*J9</f>
        <v>0</v>
      </c>
    </row>
    <row r="10" spans="1:11">
      <c r="A10" s="195"/>
      <c r="B10" s="141"/>
      <c r="C10" s="142"/>
      <c r="D10" s="143"/>
      <c r="E10" s="141"/>
      <c r="F10" s="139"/>
      <c r="G10" s="141"/>
      <c r="H10" s="139" t="s">
        <v>10</v>
      </c>
      <c r="I10" s="138"/>
      <c r="J10" s="144"/>
      <c r="K10" s="145">
        <f t="shared" ref="K10:K15" si="1">I10*J10</f>
        <v>0</v>
      </c>
    </row>
    <row r="11" spans="1:11">
      <c r="A11" s="195"/>
      <c r="B11" s="141"/>
      <c r="C11" s="141"/>
      <c r="D11" s="141"/>
      <c r="E11" s="141"/>
      <c r="F11" s="139"/>
      <c r="G11" s="141"/>
      <c r="H11" s="139" t="s">
        <v>10</v>
      </c>
      <c r="I11" s="138"/>
      <c r="J11" s="144"/>
      <c r="K11" s="145">
        <f t="shared" si="1"/>
        <v>0</v>
      </c>
    </row>
    <row r="12" spans="1:11">
      <c r="A12" s="195"/>
      <c r="B12" s="141"/>
      <c r="C12" s="141"/>
      <c r="D12" s="141"/>
      <c r="E12" s="141"/>
      <c r="F12" s="139"/>
      <c r="G12" s="141"/>
      <c r="H12" s="139" t="s">
        <v>10</v>
      </c>
      <c r="I12" s="138"/>
      <c r="J12" s="139"/>
      <c r="K12" s="145">
        <f t="shared" si="1"/>
        <v>0</v>
      </c>
    </row>
    <row r="13" spans="1:11">
      <c r="A13" s="195"/>
      <c r="B13" s="141"/>
      <c r="C13" s="141"/>
      <c r="D13" s="141"/>
      <c r="E13" s="141"/>
      <c r="F13" s="139"/>
      <c r="G13" s="141"/>
      <c r="H13" s="139" t="s">
        <v>10</v>
      </c>
      <c r="I13" s="138"/>
      <c r="J13" s="139"/>
      <c r="K13" s="145">
        <f t="shared" si="1"/>
        <v>0</v>
      </c>
    </row>
    <row r="14" spans="1:11">
      <c r="A14" s="195"/>
      <c r="B14" s="141"/>
      <c r="C14" s="141"/>
      <c r="D14" s="141"/>
      <c r="E14" s="141"/>
      <c r="F14" s="139"/>
      <c r="G14" s="141"/>
      <c r="H14" s="139" t="s">
        <v>10</v>
      </c>
      <c r="I14" s="138"/>
      <c r="J14" s="139"/>
      <c r="K14" s="145">
        <f t="shared" si="1"/>
        <v>0</v>
      </c>
    </row>
    <row r="15" spans="1:11" ht="15.75" thickBot="1">
      <c r="A15" s="196"/>
      <c r="B15" s="146"/>
      <c r="C15" s="146"/>
      <c r="D15" s="146"/>
      <c r="E15" s="147"/>
      <c r="F15" s="148"/>
      <c r="G15" s="146"/>
      <c r="H15" s="149" t="s">
        <v>10</v>
      </c>
      <c r="I15" s="150"/>
      <c r="J15" s="149"/>
      <c r="K15" s="151">
        <f t="shared" si="1"/>
        <v>0</v>
      </c>
    </row>
    <row r="16" spans="1:11" ht="30">
      <c r="A16" s="197" t="s">
        <v>33</v>
      </c>
      <c r="B16" s="152" t="s">
        <v>8</v>
      </c>
      <c r="C16" s="152">
        <v>7698</v>
      </c>
      <c r="D16" s="152" t="s">
        <v>88</v>
      </c>
      <c r="E16" s="152" t="s">
        <v>106</v>
      </c>
      <c r="F16" s="153" t="s">
        <v>107</v>
      </c>
      <c r="G16" s="152" t="s">
        <v>9</v>
      </c>
      <c r="H16" s="153" t="s">
        <v>10</v>
      </c>
      <c r="I16" s="154"/>
      <c r="J16" s="155"/>
      <c r="K16" s="156">
        <f>I16*J16</f>
        <v>0</v>
      </c>
    </row>
    <row r="17" spans="1:11" ht="30">
      <c r="A17" s="198"/>
      <c r="B17" s="157" t="s">
        <v>12</v>
      </c>
      <c r="C17" s="158">
        <v>7660</v>
      </c>
      <c r="D17" s="159" t="s">
        <v>36</v>
      </c>
      <c r="E17" s="157" t="s">
        <v>31</v>
      </c>
      <c r="F17" s="160" t="s">
        <v>107</v>
      </c>
      <c r="G17" s="157" t="s">
        <v>9</v>
      </c>
      <c r="H17" s="160" t="s">
        <v>10</v>
      </c>
      <c r="I17" s="154"/>
      <c r="J17" s="155"/>
      <c r="K17" s="161">
        <f t="shared" ref="K17:K22" si="2">I17*J17</f>
        <v>0</v>
      </c>
    </row>
    <row r="18" spans="1:11" ht="30">
      <c r="A18" s="198"/>
      <c r="B18" s="157" t="s">
        <v>22</v>
      </c>
      <c r="C18" s="157">
        <v>7636</v>
      </c>
      <c r="D18" s="157" t="s">
        <v>90</v>
      </c>
      <c r="E18" s="157" t="s">
        <v>108</v>
      </c>
      <c r="F18" s="160" t="s">
        <v>107</v>
      </c>
      <c r="G18" s="157" t="s">
        <v>9</v>
      </c>
      <c r="H18" s="160" t="s">
        <v>10</v>
      </c>
      <c r="I18" s="154"/>
      <c r="J18" s="155"/>
      <c r="K18" s="161">
        <f t="shared" si="2"/>
        <v>0</v>
      </c>
    </row>
    <row r="19" spans="1:11">
      <c r="A19" s="198"/>
      <c r="B19" s="157"/>
      <c r="C19" s="157"/>
      <c r="D19" s="157"/>
      <c r="E19" s="157"/>
      <c r="F19" s="160"/>
      <c r="G19" s="157"/>
      <c r="H19" s="160" t="s">
        <v>10</v>
      </c>
      <c r="I19" s="154"/>
      <c r="J19" s="160"/>
      <c r="K19" s="161">
        <f t="shared" si="2"/>
        <v>0</v>
      </c>
    </row>
    <row r="20" spans="1:11">
      <c r="A20" s="198"/>
      <c r="B20" s="157"/>
      <c r="C20" s="157"/>
      <c r="D20" s="157"/>
      <c r="E20" s="157"/>
      <c r="F20" s="160"/>
      <c r="G20" s="157"/>
      <c r="H20" s="160" t="s">
        <v>10</v>
      </c>
      <c r="I20" s="154"/>
      <c r="J20" s="160"/>
      <c r="K20" s="161">
        <f t="shared" si="2"/>
        <v>0</v>
      </c>
    </row>
    <row r="21" spans="1:11">
      <c r="A21" s="198"/>
      <c r="B21" s="157"/>
      <c r="C21" s="157"/>
      <c r="D21" s="157"/>
      <c r="E21" s="157"/>
      <c r="F21" s="160"/>
      <c r="G21" s="157"/>
      <c r="H21" s="160" t="s">
        <v>10</v>
      </c>
      <c r="I21" s="154"/>
      <c r="J21" s="160"/>
      <c r="K21" s="161">
        <f t="shared" si="2"/>
        <v>0</v>
      </c>
    </row>
    <row r="22" spans="1:11" ht="15.75" thickBot="1">
      <c r="A22" s="198"/>
      <c r="B22" s="158"/>
      <c r="C22" s="158"/>
      <c r="D22" s="158"/>
      <c r="E22" s="158"/>
      <c r="F22" s="155"/>
      <c r="G22" s="158"/>
      <c r="H22" s="155" t="s">
        <v>10</v>
      </c>
      <c r="I22" s="162"/>
      <c r="J22" s="163"/>
      <c r="K22" s="164">
        <f t="shared" si="2"/>
        <v>0</v>
      </c>
    </row>
    <row r="23" spans="1:11" ht="30">
      <c r="A23" s="199" t="s">
        <v>39</v>
      </c>
      <c r="B23" s="165" t="s">
        <v>8</v>
      </c>
      <c r="C23" s="165">
        <v>7700</v>
      </c>
      <c r="D23" s="165" t="s">
        <v>40</v>
      </c>
      <c r="E23" s="165" t="s">
        <v>109</v>
      </c>
      <c r="F23" s="166" t="s">
        <v>107</v>
      </c>
      <c r="G23" s="165" t="s">
        <v>9</v>
      </c>
      <c r="H23" s="166" t="s">
        <v>10</v>
      </c>
      <c r="I23" s="167"/>
      <c r="J23" s="166">
        <v>1</v>
      </c>
      <c r="K23" s="168">
        <f>I23*J23</f>
        <v>0</v>
      </c>
    </row>
    <row r="24" spans="1:11" ht="30">
      <c r="A24" s="200"/>
      <c r="B24" s="169" t="s">
        <v>12</v>
      </c>
      <c r="C24" s="170">
        <v>7662</v>
      </c>
      <c r="D24" s="171" t="s">
        <v>41</v>
      </c>
      <c r="E24" s="169" t="s">
        <v>110</v>
      </c>
      <c r="F24" s="172" t="s">
        <v>107</v>
      </c>
      <c r="G24" s="169" t="s">
        <v>9</v>
      </c>
      <c r="H24" s="172" t="s">
        <v>10</v>
      </c>
      <c r="I24" s="173"/>
      <c r="J24" s="174">
        <v>1</v>
      </c>
      <c r="K24" s="175">
        <f t="shared" ref="K24:K29" si="3">I24*J24</f>
        <v>0</v>
      </c>
    </row>
    <row r="25" spans="1:11" ht="30">
      <c r="A25" s="200"/>
      <c r="B25" s="169" t="s">
        <v>22</v>
      </c>
      <c r="C25" s="169">
        <v>3694</v>
      </c>
      <c r="D25" s="169" t="s">
        <v>111</v>
      </c>
      <c r="E25" s="169" t="s">
        <v>112</v>
      </c>
      <c r="F25" s="172" t="s">
        <v>107</v>
      </c>
      <c r="G25" s="169" t="s">
        <v>113</v>
      </c>
      <c r="H25" s="172" t="s">
        <v>10</v>
      </c>
      <c r="I25" s="173"/>
      <c r="J25" s="174"/>
      <c r="K25" s="175">
        <f t="shared" si="3"/>
        <v>0</v>
      </c>
    </row>
    <row r="26" spans="1:11" ht="30">
      <c r="A26" s="200"/>
      <c r="B26" s="169" t="s">
        <v>11</v>
      </c>
      <c r="C26" s="169"/>
      <c r="D26" s="169" t="s">
        <v>58</v>
      </c>
      <c r="E26" s="169" t="s">
        <v>114</v>
      </c>
      <c r="F26" s="172" t="s">
        <v>115</v>
      </c>
      <c r="G26" s="169" t="s">
        <v>9</v>
      </c>
      <c r="H26" s="172" t="s">
        <v>10</v>
      </c>
      <c r="I26" s="173"/>
      <c r="J26" s="172">
        <v>1</v>
      </c>
      <c r="K26" s="175">
        <f t="shared" si="3"/>
        <v>0</v>
      </c>
    </row>
    <row r="27" spans="1:11" ht="30">
      <c r="A27" s="200"/>
      <c r="B27" s="169" t="s">
        <v>22</v>
      </c>
      <c r="C27" s="169">
        <v>14210</v>
      </c>
      <c r="D27" s="169" t="s">
        <v>64</v>
      </c>
      <c r="E27" s="169" t="s">
        <v>119</v>
      </c>
      <c r="F27" s="172" t="s">
        <v>107</v>
      </c>
      <c r="G27" s="169" t="s">
        <v>120</v>
      </c>
      <c r="H27" s="172" t="s">
        <v>10</v>
      </c>
      <c r="I27" s="173"/>
      <c r="J27" s="172">
        <v>1</v>
      </c>
      <c r="K27" s="175">
        <f t="shared" si="3"/>
        <v>0</v>
      </c>
    </row>
    <row r="28" spans="1:11">
      <c r="A28" s="200"/>
      <c r="B28" s="169"/>
      <c r="C28" s="169"/>
      <c r="D28" s="169"/>
      <c r="E28" s="169"/>
      <c r="F28" s="172"/>
      <c r="G28" s="169"/>
      <c r="H28" s="172" t="s">
        <v>10</v>
      </c>
      <c r="I28" s="173"/>
      <c r="J28" s="172"/>
      <c r="K28" s="175">
        <f t="shared" si="3"/>
        <v>0</v>
      </c>
    </row>
    <row r="29" spans="1:11" ht="15.75" thickBot="1">
      <c r="A29" s="201"/>
      <c r="B29" s="176"/>
      <c r="C29" s="176"/>
      <c r="D29" s="177"/>
      <c r="E29" s="176"/>
      <c r="F29" s="178"/>
      <c r="G29" s="177"/>
      <c r="H29" s="179" t="s">
        <v>10</v>
      </c>
      <c r="I29" s="180"/>
      <c r="J29" s="179"/>
      <c r="K29" s="181">
        <f t="shared" si="3"/>
        <v>0</v>
      </c>
    </row>
    <row r="30" spans="1:11">
      <c r="D30" s="182"/>
      <c r="G30" s="182"/>
      <c r="H30" s="182"/>
      <c r="I30" s="182"/>
      <c r="J30" s="182"/>
    </row>
    <row r="40" spans="3:4">
      <c r="C40" s="183"/>
      <c r="D40" s="183"/>
    </row>
  </sheetData>
  <mergeCells count="4">
    <mergeCell ref="A2:A8"/>
    <mergeCell ref="A9:A15"/>
    <mergeCell ref="A16:A22"/>
    <mergeCell ref="A23:A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J50"/>
  <sheetViews>
    <sheetView zoomScaleNormal="100" workbookViewId="0">
      <selection activeCell="I9" sqref="I9"/>
    </sheetView>
  </sheetViews>
  <sheetFormatPr defaultColWidth="9.140625" defaultRowHeight="15"/>
  <cols>
    <col min="1" max="1" width="8.28515625" style="1" customWidth="1"/>
    <col min="2" max="2" width="25.28515625" style="1" customWidth="1"/>
    <col min="3" max="3" width="36.7109375" style="1" bestFit="1" customWidth="1"/>
    <col min="4" max="4" width="65" style="1" bestFit="1" customWidth="1"/>
    <col min="5" max="5" width="15.7109375" style="1" bestFit="1" customWidth="1"/>
    <col min="6" max="6" width="12.42578125" style="1" bestFit="1" customWidth="1"/>
    <col min="7" max="7" width="15" style="1" bestFit="1" customWidth="1"/>
    <col min="8" max="8" width="10.7109375" style="1" bestFit="1" customWidth="1"/>
    <col min="9" max="9" width="10" style="1" bestFit="1" customWidth="1"/>
    <col min="10" max="10" width="10.7109375" style="1" bestFit="1" customWidth="1"/>
    <col min="11" max="11" width="12.28515625" style="1" customWidth="1"/>
    <col min="12" max="16384" width="9.140625" style="1"/>
  </cols>
  <sheetData>
    <row r="1" spans="1:10" ht="32.25" thickBot="1">
      <c r="A1" s="113" t="s">
        <v>0</v>
      </c>
      <c r="B1" s="96" t="s">
        <v>1</v>
      </c>
      <c r="C1" s="97" t="s">
        <v>17</v>
      </c>
      <c r="D1" s="97" t="s">
        <v>2</v>
      </c>
      <c r="E1" s="97" t="s">
        <v>3</v>
      </c>
      <c r="F1" s="97" t="s">
        <v>4</v>
      </c>
      <c r="G1" s="98" t="s">
        <v>5</v>
      </c>
      <c r="H1" s="97" t="s">
        <v>6</v>
      </c>
      <c r="I1" s="98" t="s">
        <v>7</v>
      </c>
      <c r="J1" s="99" t="s">
        <v>52</v>
      </c>
    </row>
    <row r="2" spans="1:10" ht="15.75">
      <c r="A2" s="204" t="s">
        <v>80</v>
      </c>
      <c r="B2" s="62" t="s">
        <v>11</v>
      </c>
      <c r="C2" s="37" t="s">
        <v>19</v>
      </c>
      <c r="D2" s="37" t="s">
        <v>20</v>
      </c>
      <c r="E2" s="37" t="s">
        <v>44</v>
      </c>
      <c r="F2" s="37" t="s">
        <v>21</v>
      </c>
      <c r="G2" s="29" t="s">
        <v>10</v>
      </c>
      <c r="H2" s="67"/>
      <c r="I2" s="12">
        <v>32</v>
      </c>
      <c r="J2" s="80">
        <f t="shared" ref="J2:J9" si="0">H2*I2</f>
        <v>0</v>
      </c>
    </row>
    <row r="3" spans="1:10" ht="15.75">
      <c r="A3" s="204"/>
      <c r="B3" s="62" t="s">
        <v>8</v>
      </c>
      <c r="C3" s="37" t="s">
        <v>71</v>
      </c>
      <c r="D3" s="63" t="s">
        <v>18</v>
      </c>
      <c r="E3" s="37" t="s">
        <v>44</v>
      </c>
      <c r="F3" s="64" t="s">
        <v>9</v>
      </c>
      <c r="G3" s="30" t="s">
        <v>10</v>
      </c>
      <c r="H3" s="68"/>
      <c r="I3" s="13">
        <v>32</v>
      </c>
      <c r="J3" s="80">
        <v>0</v>
      </c>
    </row>
    <row r="4" spans="1:10" ht="15.75">
      <c r="A4" s="204"/>
      <c r="B4" s="39" t="s">
        <v>74</v>
      </c>
      <c r="C4" s="35" t="s">
        <v>76</v>
      </c>
      <c r="D4" s="35"/>
      <c r="E4" s="35" t="s">
        <v>75</v>
      </c>
      <c r="F4" s="35" t="s">
        <v>9</v>
      </c>
      <c r="G4" s="30" t="s">
        <v>10</v>
      </c>
      <c r="H4" s="68"/>
      <c r="I4" s="13">
        <v>32</v>
      </c>
      <c r="J4" s="80">
        <f t="shared" si="0"/>
        <v>0</v>
      </c>
    </row>
    <row r="5" spans="1:10" ht="15.75">
      <c r="A5" s="204"/>
      <c r="B5" s="39" t="s">
        <v>12</v>
      </c>
      <c r="C5" s="35" t="s">
        <v>53</v>
      </c>
      <c r="D5" s="35" t="s">
        <v>31</v>
      </c>
      <c r="E5" s="35" t="s">
        <v>44</v>
      </c>
      <c r="F5" s="35" t="s">
        <v>9</v>
      </c>
      <c r="G5" s="30" t="s">
        <v>10</v>
      </c>
      <c r="H5" s="68"/>
      <c r="I5" s="13">
        <v>32</v>
      </c>
      <c r="J5" s="80">
        <f t="shared" si="0"/>
        <v>0</v>
      </c>
    </row>
    <row r="6" spans="1:10" ht="15.75">
      <c r="A6" s="204"/>
      <c r="B6" s="39" t="s">
        <v>12</v>
      </c>
      <c r="C6" s="35" t="s">
        <v>53</v>
      </c>
      <c r="D6" s="35" t="s">
        <v>31</v>
      </c>
      <c r="E6" s="35" t="s">
        <v>73</v>
      </c>
      <c r="F6" s="35" t="s">
        <v>9</v>
      </c>
      <c r="G6" s="30" t="s">
        <v>10</v>
      </c>
      <c r="H6" s="68"/>
      <c r="I6" s="13">
        <v>32</v>
      </c>
      <c r="J6" s="80">
        <f t="shared" si="0"/>
        <v>0</v>
      </c>
    </row>
    <row r="7" spans="1:10" ht="15.75">
      <c r="A7" s="204"/>
      <c r="B7" s="39" t="s">
        <v>22</v>
      </c>
      <c r="C7" s="35" t="s">
        <v>62</v>
      </c>
      <c r="D7" s="35" t="s">
        <v>63</v>
      </c>
      <c r="E7" s="35" t="s">
        <v>44</v>
      </c>
      <c r="F7" s="35" t="s">
        <v>9</v>
      </c>
      <c r="G7" s="30" t="s">
        <v>10</v>
      </c>
      <c r="H7" s="68"/>
      <c r="I7" s="13">
        <v>32</v>
      </c>
      <c r="J7" s="80">
        <f t="shared" si="0"/>
        <v>0</v>
      </c>
    </row>
    <row r="8" spans="1:10" ht="15.75">
      <c r="A8" s="204"/>
      <c r="B8" s="39" t="s">
        <v>13</v>
      </c>
      <c r="C8" s="35" t="s">
        <v>24</v>
      </c>
      <c r="D8" s="35" t="s">
        <v>55</v>
      </c>
      <c r="E8" s="35" t="s">
        <v>44</v>
      </c>
      <c r="F8" s="35" t="s">
        <v>25</v>
      </c>
      <c r="G8" s="30" t="s">
        <v>10</v>
      </c>
      <c r="H8" s="68"/>
      <c r="I8" s="13">
        <v>32</v>
      </c>
      <c r="J8" s="80">
        <f t="shared" si="0"/>
        <v>0</v>
      </c>
    </row>
    <row r="9" spans="1:10" ht="16.5" thickBot="1">
      <c r="A9" s="205"/>
      <c r="B9" s="40" t="s">
        <v>16</v>
      </c>
      <c r="C9" s="36" t="s">
        <v>26</v>
      </c>
      <c r="D9" s="36" t="s">
        <v>56</v>
      </c>
      <c r="E9" s="36" t="s">
        <v>44</v>
      </c>
      <c r="F9" s="36" t="s">
        <v>27</v>
      </c>
      <c r="G9" s="31" t="s">
        <v>10</v>
      </c>
      <c r="H9" s="69"/>
      <c r="I9" s="14">
        <v>32</v>
      </c>
      <c r="J9" s="90">
        <f t="shared" si="0"/>
        <v>0</v>
      </c>
    </row>
    <row r="11" spans="1:10" ht="15.75">
      <c r="A11" s="202" t="s">
        <v>45</v>
      </c>
      <c r="B11" s="202"/>
      <c r="C11" s="79"/>
    </row>
    <row r="12" spans="1:10" ht="15.75">
      <c r="A12" s="202" t="s">
        <v>46</v>
      </c>
      <c r="B12" s="202"/>
    </row>
    <row r="13" spans="1:10" ht="15" customHeight="1">
      <c r="A13" s="202" t="s">
        <v>47</v>
      </c>
      <c r="B13" s="202"/>
      <c r="C13" s="116">
        <f>SUM(J2:J9)</f>
        <v>0</v>
      </c>
    </row>
    <row r="14" spans="1:10">
      <c r="A14"/>
      <c r="B14"/>
    </row>
    <row r="15" spans="1:10">
      <c r="A15"/>
      <c r="B15"/>
    </row>
    <row r="16" spans="1:10">
      <c r="A16"/>
      <c r="B16"/>
      <c r="F16" s="203" t="s">
        <v>49</v>
      </c>
      <c r="G16" s="203"/>
      <c r="H16" s="203"/>
      <c r="I16" s="203"/>
      <c r="J16" s="203"/>
    </row>
    <row r="17" spans="1:5" ht="15.75">
      <c r="A17" s="24" t="s">
        <v>48</v>
      </c>
      <c r="B17" s="25">
        <f ca="1">TODAY()</f>
        <v>46212</v>
      </c>
    </row>
    <row r="19" spans="1:5">
      <c r="E19" s="38"/>
    </row>
    <row r="22" spans="1:5" ht="23.25">
      <c r="D22" s="61"/>
    </row>
    <row r="30" spans="1:5" ht="15" customHeight="1"/>
    <row r="31" spans="1:5" ht="15" customHeight="1"/>
    <row r="32" spans="1:5" ht="15" customHeight="1"/>
    <row r="33" ht="15" customHeight="1"/>
    <row r="34" ht="15" customHeight="1"/>
    <row r="50" ht="15" customHeight="1"/>
  </sheetData>
  <mergeCells count="5">
    <mergeCell ref="A12:B12"/>
    <mergeCell ref="A13:B13"/>
    <mergeCell ref="F16:J16"/>
    <mergeCell ref="A2:A9"/>
    <mergeCell ref="A11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J50"/>
  <sheetViews>
    <sheetView zoomScaleNormal="100" workbookViewId="0">
      <selection activeCell="I8" sqref="I8"/>
    </sheetView>
  </sheetViews>
  <sheetFormatPr defaultColWidth="9.140625" defaultRowHeight="15"/>
  <cols>
    <col min="1" max="1" width="8.28515625" style="1" customWidth="1"/>
    <col min="2" max="2" width="26.140625" style="1" customWidth="1"/>
    <col min="3" max="3" width="27.85546875" style="1" bestFit="1" customWidth="1"/>
    <col min="4" max="4" width="65" style="1" bestFit="1" customWidth="1"/>
    <col min="5" max="5" width="15.7109375" style="1" bestFit="1" customWidth="1"/>
    <col min="6" max="6" width="12.42578125" style="1" bestFit="1" customWidth="1"/>
    <col min="7" max="7" width="15" style="1" bestFit="1" customWidth="1"/>
    <col min="8" max="8" width="10.7109375" style="1" bestFit="1" customWidth="1"/>
    <col min="9" max="9" width="10" style="1" bestFit="1" customWidth="1"/>
    <col min="10" max="10" width="10.7109375" style="1" bestFit="1" customWidth="1"/>
    <col min="11" max="11" width="12.28515625" style="1" customWidth="1"/>
    <col min="12" max="16384" width="9.140625" style="1"/>
  </cols>
  <sheetData>
    <row r="1" spans="1:10" ht="32.25" thickBot="1">
      <c r="A1" s="114" t="s">
        <v>0</v>
      </c>
      <c r="B1" s="100" t="s">
        <v>1</v>
      </c>
      <c r="C1" s="101" t="s">
        <v>17</v>
      </c>
      <c r="D1" s="101" t="s">
        <v>2</v>
      </c>
      <c r="E1" s="101" t="s">
        <v>3</v>
      </c>
      <c r="F1" s="101" t="s">
        <v>4</v>
      </c>
      <c r="G1" s="102" t="s">
        <v>5</v>
      </c>
      <c r="H1" s="101" t="s">
        <v>6</v>
      </c>
      <c r="I1" s="102" t="s">
        <v>7</v>
      </c>
      <c r="J1" s="103" t="s">
        <v>52</v>
      </c>
    </row>
    <row r="2" spans="1:10" ht="15.75">
      <c r="A2" s="206" t="s">
        <v>28</v>
      </c>
      <c r="B2" s="41" t="s">
        <v>11</v>
      </c>
      <c r="C2" s="16" t="s">
        <v>30</v>
      </c>
      <c r="D2" s="16" t="s">
        <v>20</v>
      </c>
      <c r="E2" s="50" t="s">
        <v>44</v>
      </c>
      <c r="F2" s="16" t="s">
        <v>21</v>
      </c>
      <c r="G2" s="2" t="s">
        <v>10</v>
      </c>
      <c r="H2" s="70"/>
      <c r="I2" s="4">
        <v>33</v>
      </c>
      <c r="J2" s="81">
        <f t="shared" ref="J2:J8" si="0">H2*I2</f>
        <v>0</v>
      </c>
    </row>
    <row r="3" spans="1:10" ht="15.75">
      <c r="A3" s="206"/>
      <c r="B3" s="77" t="s">
        <v>8</v>
      </c>
      <c r="C3" s="50" t="s">
        <v>29</v>
      </c>
      <c r="D3" s="50" t="s">
        <v>18</v>
      </c>
      <c r="E3" s="50" t="s">
        <v>44</v>
      </c>
      <c r="F3" s="50" t="s">
        <v>9</v>
      </c>
      <c r="G3" s="78" t="s">
        <v>10</v>
      </c>
      <c r="H3" s="70"/>
      <c r="I3" s="4">
        <v>33</v>
      </c>
      <c r="J3" s="81">
        <f t="shared" si="0"/>
        <v>0</v>
      </c>
    </row>
    <row r="4" spans="1:10" ht="15.75">
      <c r="A4" s="206"/>
      <c r="B4" s="42" t="s">
        <v>12</v>
      </c>
      <c r="C4" s="3" t="s">
        <v>77</v>
      </c>
      <c r="D4" s="3" t="s">
        <v>54</v>
      </c>
      <c r="E4" s="17" t="s">
        <v>44</v>
      </c>
      <c r="F4" s="17" t="s">
        <v>9</v>
      </c>
      <c r="G4" s="27" t="s">
        <v>10</v>
      </c>
      <c r="H4" s="70"/>
      <c r="I4" s="4">
        <v>33</v>
      </c>
      <c r="J4" s="81">
        <f t="shared" si="0"/>
        <v>0</v>
      </c>
    </row>
    <row r="5" spans="1:10" ht="15.75">
      <c r="A5" s="206"/>
      <c r="B5" s="42" t="s">
        <v>12</v>
      </c>
      <c r="C5" s="3" t="s">
        <v>77</v>
      </c>
      <c r="D5" s="3" t="s">
        <v>54</v>
      </c>
      <c r="E5" s="17" t="s">
        <v>72</v>
      </c>
      <c r="F5" s="17" t="s">
        <v>9</v>
      </c>
      <c r="G5" s="27" t="s">
        <v>10</v>
      </c>
      <c r="H5" s="70"/>
      <c r="I5" s="4">
        <v>33</v>
      </c>
      <c r="J5" s="81">
        <f t="shared" si="0"/>
        <v>0</v>
      </c>
    </row>
    <row r="6" spans="1:10" ht="15.75">
      <c r="A6" s="206"/>
      <c r="B6" s="42" t="s">
        <v>22</v>
      </c>
      <c r="C6" s="17" t="s">
        <v>78</v>
      </c>
      <c r="D6" s="17" t="s">
        <v>79</v>
      </c>
      <c r="E6" s="17" t="s">
        <v>44</v>
      </c>
      <c r="F6" s="17" t="s">
        <v>9</v>
      </c>
      <c r="G6" s="27" t="s">
        <v>10</v>
      </c>
      <c r="H6" s="70"/>
      <c r="I6" s="4">
        <v>33</v>
      </c>
      <c r="J6" s="81">
        <f t="shared" si="0"/>
        <v>0</v>
      </c>
    </row>
    <row r="7" spans="1:10" ht="15.75">
      <c r="A7" s="206"/>
      <c r="B7" s="55" t="s">
        <v>13</v>
      </c>
      <c r="C7" s="56" t="s">
        <v>66</v>
      </c>
      <c r="D7" s="56" t="s">
        <v>69</v>
      </c>
      <c r="E7" s="50" t="s">
        <v>44</v>
      </c>
      <c r="F7" s="56" t="s">
        <v>25</v>
      </c>
      <c r="G7" s="27" t="s">
        <v>10</v>
      </c>
      <c r="H7" s="70"/>
      <c r="I7" s="57">
        <v>33</v>
      </c>
      <c r="J7" s="82">
        <f t="shared" si="0"/>
        <v>0</v>
      </c>
    </row>
    <row r="8" spans="1:10" ht="16.5" thickBot="1">
      <c r="A8" s="207"/>
      <c r="B8" s="43" t="s">
        <v>16</v>
      </c>
      <c r="C8" s="18" t="s">
        <v>32</v>
      </c>
      <c r="D8" s="18" t="s">
        <v>57</v>
      </c>
      <c r="E8" s="18" t="s">
        <v>44</v>
      </c>
      <c r="F8" s="18" t="s">
        <v>27</v>
      </c>
      <c r="G8" s="28" t="s">
        <v>10</v>
      </c>
      <c r="H8" s="71"/>
      <c r="I8" s="5">
        <v>33</v>
      </c>
      <c r="J8" s="87">
        <f t="shared" si="0"/>
        <v>0</v>
      </c>
    </row>
    <row r="10" spans="1:10" ht="15.75">
      <c r="A10" s="202" t="s">
        <v>45</v>
      </c>
      <c r="B10" s="202"/>
      <c r="C10" s="79"/>
    </row>
    <row r="11" spans="1:10" ht="15.75">
      <c r="A11" s="202" t="s">
        <v>46</v>
      </c>
      <c r="B11" s="202"/>
    </row>
    <row r="12" spans="1:10" ht="15.75">
      <c r="A12" s="202" t="s">
        <v>47</v>
      </c>
      <c r="B12" s="202"/>
      <c r="C12" s="116">
        <f>SUM(J2:J8)</f>
        <v>0</v>
      </c>
    </row>
    <row r="13" spans="1:10" ht="15" customHeight="1">
      <c r="A13"/>
      <c r="B13"/>
    </row>
    <row r="14" spans="1:10">
      <c r="A14"/>
      <c r="B14"/>
    </row>
    <row r="15" spans="1:10">
      <c r="A15"/>
      <c r="B15"/>
      <c r="F15" s="203" t="s">
        <v>49</v>
      </c>
      <c r="G15" s="203"/>
      <c r="H15" s="203"/>
      <c r="I15" s="203"/>
      <c r="J15" s="203"/>
    </row>
    <row r="16" spans="1:10" ht="15.75">
      <c r="A16" s="24" t="s">
        <v>48</v>
      </c>
      <c r="B16" s="25">
        <f ca="1">TODAY()</f>
        <v>46212</v>
      </c>
    </row>
    <row r="18" spans="4:5">
      <c r="E18" s="38"/>
    </row>
    <row r="21" spans="4:5" ht="23.25">
      <c r="D21" s="61"/>
    </row>
    <row r="30" spans="4:5" ht="15" customHeight="1"/>
    <row r="31" spans="4:5" ht="15" customHeight="1"/>
    <row r="32" spans="4:5" ht="15" customHeight="1"/>
    <row r="33" ht="15" customHeight="1"/>
    <row r="34" ht="15" customHeight="1"/>
    <row r="50" ht="15" customHeight="1"/>
  </sheetData>
  <mergeCells count="5">
    <mergeCell ref="A12:B12"/>
    <mergeCell ref="F15:J15"/>
    <mergeCell ref="A2:A8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J20"/>
  <sheetViews>
    <sheetView workbookViewId="0">
      <selection activeCell="I9" sqref="I9"/>
    </sheetView>
  </sheetViews>
  <sheetFormatPr defaultRowHeight="15"/>
  <cols>
    <col min="2" max="2" width="24.5703125" customWidth="1"/>
    <col min="3" max="3" width="28.42578125" bestFit="1" customWidth="1"/>
    <col min="4" max="4" width="79.5703125" customWidth="1"/>
    <col min="5" max="5" width="48.42578125" customWidth="1"/>
    <col min="6" max="6" width="21.140625" bestFit="1" customWidth="1"/>
    <col min="7" max="7" width="8.7109375" bestFit="1" customWidth="1"/>
  </cols>
  <sheetData>
    <row r="1" spans="1:10" ht="32.25" thickBot="1">
      <c r="A1" s="104" t="s">
        <v>0</v>
      </c>
      <c r="B1" s="105" t="s">
        <v>1</v>
      </c>
      <c r="C1" s="106" t="s">
        <v>17</v>
      </c>
      <c r="D1" s="106" t="s">
        <v>2</v>
      </c>
      <c r="E1" s="106" t="s">
        <v>3</v>
      </c>
      <c r="F1" s="106" t="s">
        <v>4</v>
      </c>
      <c r="G1" s="107" t="s">
        <v>5</v>
      </c>
      <c r="H1" s="106" t="s">
        <v>6</v>
      </c>
      <c r="I1" s="107" t="s">
        <v>7</v>
      </c>
      <c r="J1" s="108" t="s">
        <v>52</v>
      </c>
    </row>
    <row r="2" spans="1:10" ht="15.75" customHeight="1">
      <c r="A2" s="208" t="s">
        <v>33</v>
      </c>
      <c r="B2" s="91" t="s">
        <v>8</v>
      </c>
      <c r="C2" s="92" t="s">
        <v>88</v>
      </c>
      <c r="D2" s="92" t="s">
        <v>18</v>
      </c>
      <c r="E2" s="92" t="s">
        <v>44</v>
      </c>
      <c r="F2" s="92" t="s">
        <v>9</v>
      </c>
      <c r="G2" s="6" t="s">
        <v>10</v>
      </c>
      <c r="H2" s="93">
        <v>0</v>
      </c>
      <c r="I2" s="7">
        <v>30</v>
      </c>
      <c r="J2" s="94">
        <f t="shared" ref="J2:J12" si="0">H2*I2</f>
        <v>0</v>
      </c>
    </row>
    <row r="3" spans="1:10" ht="15.75">
      <c r="A3" s="209"/>
      <c r="B3" s="44" t="s">
        <v>11</v>
      </c>
      <c r="C3" s="19" t="s">
        <v>34</v>
      </c>
      <c r="D3" s="19" t="s">
        <v>35</v>
      </c>
      <c r="E3" s="19" t="s">
        <v>44</v>
      </c>
      <c r="F3" s="19" t="s">
        <v>21</v>
      </c>
      <c r="G3" s="8" t="s">
        <v>10</v>
      </c>
      <c r="H3" s="72">
        <v>0</v>
      </c>
      <c r="I3" s="9">
        <v>30</v>
      </c>
      <c r="J3" s="83">
        <f t="shared" si="0"/>
        <v>0</v>
      </c>
    </row>
    <row r="4" spans="1:10" ht="15.75">
      <c r="A4" s="209"/>
      <c r="B4" s="44" t="s">
        <v>12</v>
      </c>
      <c r="C4" s="19" t="s">
        <v>36</v>
      </c>
      <c r="D4" s="19" t="s">
        <v>89</v>
      </c>
      <c r="E4" s="19" t="s">
        <v>73</v>
      </c>
      <c r="F4" s="19" t="s">
        <v>9</v>
      </c>
      <c r="G4" s="8" t="s">
        <v>10</v>
      </c>
      <c r="H4" s="72">
        <v>0</v>
      </c>
      <c r="I4" s="9">
        <v>16</v>
      </c>
      <c r="J4" s="95">
        <f t="shared" si="0"/>
        <v>0</v>
      </c>
    </row>
    <row r="5" spans="1:10" ht="15.75">
      <c r="A5" s="209"/>
      <c r="B5" s="44" t="s">
        <v>12</v>
      </c>
      <c r="C5" s="19" t="s">
        <v>36</v>
      </c>
      <c r="D5" s="19" t="s">
        <v>89</v>
      </c>
      <c r="E5" s="19" t="s">
        <v>44</v>
      </c>
      <c r="F5" s="19" t="s">
        <v>9</v>
      </c>
      <c r="G5" s="8" t="s">
        <v>10</v>
      </c>
      <c r="H5" s="72">
        <v>0</v>
      </c>
      <c r="I5" s="9">
        <v>16</v>
      </c>
      <c r="J5" s="95">
        <f t="shared" si="0"/>
        <v>0</v>
      </c>
    </row>
    <row r="6" spans="1:10" ht="15.75">
      <c r="A6" s="209"/>
      <c r="B6" s="44" t="s">
        <v>12</v>
      </c>
      <c r="C6" s="19" t="s">
        <v>116</v>
      </c>
      <c r="D6" s="19" t="s">
        <v>118</v>
      </c>
      <c r="E6" s="19" t="s">
        <v>44</v>
      </c>
      <c r="F6" s="19" t="s">
        <v>117</v>
      </c>
      <c r="G6" s="8" t="s">
        <v>10</v>
      </c>
      <c r="H6" s="72">
        <v>0</v>
      </c>
      <c r="I6" s="9">
        <v>14</v>
      </c>
      <c r="J6" s="95">
        <f t="shared" si="0"/>
        <v>0</v>
      </c>
    </row>
    <row r="7" spans="1:10" ht="15.75">
      <c r="A7" s="209"/>
      <c r="B7" s="44" t="s">
        <v>22</v>
      </c>
      <c r="C7" s="19" t="s">
        <v>90</v>
      </c>
      <c r="D7" s="19" t="s">
        <v>91</v>
      </c>
      <c r="E7" s="19" t="s">
        <v>44</v>
      </c>
      <c r="F7" s="19" t="s">
        <v>9</v>
      </c>
      <c r="G7" s="8" t="s">
        <v>10</v>
      </c>
      <c r="H7" s="72">
        <v>0</v>
      </c>
      <c r="I7" s="9">
        <v>16</v>
      </c>
      <c r="J7" s="83">
        <f t="shared" si="0"/>
        <v>0</v>
      </c>
    </row>
    <row r="8" spans="1:10" ht="15.75">
      <c r="A8" s="209"/>
      <c r="B8" s="51" t="s">
        <v>13</v>
      </c>
      <c r="C8" s="52" t="s">
        <v>67</v>
      </c>
      <c r="D8" s="52" t="s">
        <v>70</v>
      </c>
      <c r="E8" s="49" t="s">
        <v>44</v>
      </c>
      <c r="F8" s="52" t="s">
        <v>51</v>
      </c>
      <c r="G8" s="53" t="s">
        <v>10</v>
      </c>
      <c r="H8" s="72">
        <v>0</v>
      </c>
      <c r="I8" s="54">
        <v>30</v>
      </c>
      <c r="J8" s="83">
        <f t="shared" si="0"/>
        <v>0</v>
      </c>
    </row>
    <row r="9" spans="1:10" ht="15.75">
      <c r="A9" s="209"/>
      <c r="B9" s="44" t="s">
        <v>16</v>
      </c>
      <c r="C9" s="19" t="s">
        <v>37</v>
      </c>
      <c r="D9" s="19" t="s">
        <v>38</v>
      </c>
      <c r="E9" s="19" t="s">
        <v>44</v>
      </c>
      <c r="F9" s="19" t="s">
        <v>27</v>
      </c>
      <c r="G9" s="8" t="s">
        <v>10</v>
      </c>
      <c r="H9" s="72">
        <v>0</v>
      </c>
      <c r="I9" s="9">
        <v>30</v>
      </c>
      <c r="J9" s="95">
        <f t="shared" si="0"/>
        <v>0</v>
      </c>
    </row>
    <row r="10" spans="1:10" ht="15.75">
      <c r="A10" s="209"/>
      <c r="B10" s="184" t="s">
        <v>8</v>
      </c>
      <c r="C10" s="186" t="s">
        <v>88</v>
      </c>
      <c r="D10" s="19" t="s">
        <v>92</v>
      </c>
      <c r="E10" s="49" t="s">
        <v>93</v>
      </c>
      <c r="F10" s="49" t="s">
        <v>9</v>
      </c>
      <c r="G10" s="188" t="s">
        <v>10</v>
      </c>
      <c r="H10" s="185">
        <v>0</v>
      </c>
      <c r="I10" s="9"/>
      <c r="J10" s="95">
        <f t="shared" si="0"/>
        <v>0</v>
      </c>
    </row>
    <row r="11" spans="1:10" ht="15.75">
      <c r="A11" s="209"/>
      <c r="B11" s="191" t="s">
        <v>95</v>
      </c>
      <c r="C11" s="52" t="s">
        <v>36</v>
      </c>
      <c r="D11" s="19" t="s">
        <v>89</v>
      </c>
      <c r="E11" s="49" t="s">
        <v>94</v>
      </c>
      <c r="F11" s="19" t="s">
        <v>9</v>
      </c>
      <c r="G11" s="53" t="s">
        <v>10</v>
      </c>
      <c r="H11" s="72">
        <v>0</v>
      </c>
      <c r="I11" s="9"/>
      <c r="J11" s="95">
        <f t="shared" si="0"/>
        <v>0</v>
      </c>
    </row>
    <row r="12" spans="1:10" ht="16.5" thickBot="1">
      <c r="A12" s="210"/>
      <c r="B12" s="45" t="s">
        <v>96</v>
      </c>
      <c r="C12" s="20" t="s">
        <v>90</v>
      </c>
      <c r="D12" s="20" t="s">
        <v>97</v>
      </c>
      <c r="E12" s="187" t="s">
        <v>98</v>
      </c>
      <c r="F12" s="20" t="s">
        <v>9</v>
      </c>
      <c r="G12" s="10" t="s">
        <v>10</v>
      </c>
      <c r="H12" s="73">
        <v>0</v>
      </c>
      <c r="I12" s="11"/>
      <c r="J12" s="189">
        <f t="shared" si="0"/>
        <v>0</v>
      </c>
    </row>
    <row r="13" spans="1:10" ht="15.75">
      <c r="A13" s="1"/>
      <c r="B13" s="117"/>
      <c r="C13" s="116"/>
      <c r="D13" s="1"/>
      <c r="E13" s="1"/>
      <c r="F13" s="1"/>
      <c r="G13" s="1"/>
      <c r="H13" s="1"/>
      <c r="I13" s="1"/>
      <c r="J13" s="1"/>
    </row>
    <row r="14" spans="1:10" ht="15.75">
      <c r="A14" s="117" t="s">
        <v>45</v>
      </c>
      <c r="C14" s="1"/>
      <c r="D14" s="1"/>
      <c r="E14" s="1"/>
      <c r="F14" s="1"/>
      <c r="G14" s="1"/>
      <c r="H14" s="1"/>
      <c r="I14" s="1"/>
      <c r="J14" s="1"/>
    </row>
    <row r="15" spans="1:10" ht="15.75">
      <c r="A15" s="117" t="s">
        <v>46</v>
      </c>
      <c r="C15" s="1"/>
      <c r="D15" s="1"/>
      <c r="E15" s="1"/>
      <c r="F15" s="1"/>
      <c r="G15" s="1"/>
      <c r="H15" s="1"/>
      <c r="I15" s="1"/>
      <c r="J15" s="1"/>
    </row>
    <row r="16" spans="1:10" ht="15.75">
      <c r="A16" s="117" t="s">
        <v>47</v>
      </c>
      <c r="C16" s="1"/>
      <c r="D16" s="1"/>
      <c r="E16" s="1"/>
      <c r="F16" s="203" t="s">
        <v>49</v>
      </c>
      <c r="G16" s="203"/>
      <c r="H16" s="203"/>
      <c r="I16" s="203"/>
      <c r="J16" s="203"/>
    </row>
    <row r="17" spans="1:10" ht="15.75">
      <c r="B17" s="25">
        <f ca="1">TODAY()</f>
        <v>46212</v>
      </c>
      <c r="C17" s="1"/>
      <c r="D17" s="1"/>
      <c r="E17" s="1"/>
      <c r="F17" s="1"/>
      <c r="G17" s="1"/>
      <c r="H17" s="1"/>
      <c r="I17" s="1"/>
      <c r="J17" s="1"/>
    </row>
    <row r="20" spans="1:10" ht="15.75">
      <c r="A20" s="24" t="s">
        <v>48</v>
      </c>
    </row>
  </sheetData>
  <mergeCells count="2">
    <mergeCell ref="F16:J16"/>
    <mergeCell ref="A2:A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D966"/>
  </sheetPr>
  <dimension ref="A1:J50"/>
  <sheetViews>
    <sheetView zoomScaleNormal="100" workbookViewId="0">
      <selection activeCell="C10" sqref="C10"/>
    </sheetView>
  </sheetViews>
  <sheetFormatPr defaultColWidth="9.140625" defaultRowHeight="15"/>
  <cols>
    <col min="1" max="1" width="8.28515625" style="1" customWidth="1"/>
    <col min="2" max="2" width="27.28515625" style="1" customWidth="1"/>
    <col min="3" max="3" width="29.28515625" style="1" bestFit="1" customWidth="1"/>
    <col min="4" max="4" width="73.140625" style="1" bestFit="1" customWidth="1"/>
    <col min="5" max="5" width="51.28515625" style="1" customWidth="1"/>
    <col min="6" max="6" width="21.140625" style="1" bestFit="1" customWidth="1"/>
    <col min="7" max="7" width="15" style="1" bestFit="1" customWidth="1"/>
    <col min="8" max="8" width="10.7109375" style="1" bestFit="1" customWidth="1"/>
    <col min="9" max="9" width="10" style="1" bestFit="1" customWidth="1"/>
    <col min="10" max="10" width="10.7109375" style="1" bestFit="1" customWidth="1"/>
    <col min="11" max="11" width="12.28515625" style="1" customWidth="1"/>
    <col min="12" max="16384" width="9.140625" style="1"/>
  </cols>
  <sheetData>
    <row r="1" spans="1:10" ht="32.25" thickBot="1">
      <c r="A1" s="115" t="s">
        <v>0</v>
      </c>
      <c r="B1" s="109" t="s">
        <v>1</v>
      </c>
      <c r="C1" s="110" t="s">
        <v>17</v>
      </c>
      <c r="D1" s="110" t="s">
        <v>2</v>
      </c>
      <c r="E1" s="110" t="s">
        <v>3</v>
      </c>
      <c r="F1" s="110" t="s">
        <v>4</v>
      </c>
      <c r="G1" s="111" t="s">
        <v>5</v>
      </c>
      <c r="H1" s="110" t="s">
        <v>6</v>
      </c>
      <c r="I1" s="111" t="s">
        <v>7</v>
      </c>
      <c r="J1" s="112" t="s">
        <v>52</v>
      </c>
    </row>
    <row r="2" spans="1:10" ht="15.75" customHeight="1">
      <c r="A2" s="211" t="s">
        <v>39</v>
      </c>
      <c r="B2" s="46" t="s">
        <v>11</v>
      </c>
      <c r="C2" s="21" t="s">
        <v>58</v>
      </c>
      <c r="D2" s="21" t="s">
        <v>60</v>
      </c>
      <c r="E2" s="26" t="s">
        <v>44</v>
      </c>
      <c r="F2" s="21" t="s">
        <v>9</v>
      </c>
      <c r="G2" s="32" t="s">
        <v>10</v>
      </c>
      <c r="H2" s="74"/>
      <c r="I2" s="15">
        <v>29</v>
      </c>
      <c r="J2" s="88">
        <f t="shared" ref="J2:J17" si="0">H2*I2</f>
        <v>0</v>
      </c>
    </row>
    <row r="3" spans="1:10" ht="15.75">
      <c r="A3" s="212"/>
      <c r="B3" s="65" t="s">
        <v>8</v>
      </c>
      <c r="C3" s="76" t="s">
        <v>40</v>
      </c>
      <c r="D3" s="76" t="s">
        <v>18</v>
      </c>
      <c r="E3" s="76" t="s">
        <v>44</v>
      </c>
      <c r="F3" s="76" t="s">
        <v>9</v>
      </c>
      <c r="G3" s="66" t="s">
        <v>10</v>
      </c>
      <c r="H3" s="74"/>
      <c r="I3" s="15">
        <v>29</v>
      </c>
      <c r="J3" s="84">
        <f t="shared" si="0"/>
        <v>0</v>
      </c>
    </row>
    <row r="4" spans="1:10" ht="15.75">
      <c r="A4" s="212"/>
      <c r="B4" s="65" t="s">
        <v>8</v>
      </c>
      <c r="C4" s="76" t="s">
        <v>81</v>
      </c>
      <c r="D4" s="76" t="s">
        <v>82</v>
      </c>
      <c r="E4" s="76" t="s">
        <v>87</v>
      </c>
      <c r="F4" s="76" t="s">
        <v>9</v>
      </c>
      <c r="G4" s="66" t="s">
        <v>10</v>
      </c>
      <c r="H4" s="74"/>
      <c r="I4" s="15"/>
      <c r="J4" s="84">
        <f t="shared" si="0"/>
        <v>0</v>
      </c>
    </row>
    <row r="5" spans="1:10" ht="15.75">
      <c r="A5" s="212"/>
      <c r="B5" s="65" t="s">
        <v>12</v>
      </c>
      <c r="C5" s="26" t="s">
        <v>86</v>
      </c>
      <c r="D5" s="26" t="s">
        <v>83</v>
      </c>
      <c r="E5" s="26" t="s">
        <v>44</v>
      </c>
      <c r="F5" s="26" t="s">
        <v>23</v>
      </c>
      <c r="G5" s="66" t="s">
        <v>10</v>
      </c>
      <c r="H5" s="74"/>
      <c r="I5" s="15"/>
      <c r="J5" s="84">
        <v>0</v>
      </c>
    </row>
    <row r="6" spans="1:10" ht="15.75">
      <c r="A6" s="212"/>
      <c r="B6" s="47" t="s">
        <v>12</v>
      </c>
      <c r="C6" s="26" t="s">
        <v>86</v>
      </c>
      <c r="D6" s="26" t="s">
        <v>83</v>
      </c>
      <c r="E6" s="26" t="s">
        <v>73</v>
      </c>
      <c r="F6" s="26" t="s">
        <v>23</v>
      </c>
      <c r="G6" s="33" t="s">
        <v>10</v>
      </c>
      <c r="H6" s="74"/>
      <c r="I6" s="15"/>
      <c r="J6" s="85">
        <f t="shared" si="0"/>
        <v>0</v>
      </c>
    </row>
    <row r="7" spans="1:10" ht="15.75">
      <c r="A7" s="212"/>
      <c r="B7" s="47" t="s">
        <v>12</v>
      </c>
      <c r="C7" s="26" t="s">
        <v>41</v>
      </c>
      <c r="D7" s="26" t="s">
        <v>31</v>
      </c>
      <c r="E7" s="26" t="s">
        <v>44</v>
      </c>
      <c r="F7" s="26" t="s">
        <v>9</v>
      </c>
      <c r="G7" s="33" t="s">
        <v>10</v>
      </c>
      <c r="H7" s="74"/>
      <c r="I7" s="15">
        <v>29</v>
      </c>
      <c r="J7" s="85">
        <f t="shared" si="0"/>
        <v>0</v>
      </c>
    </row>
    <row r="8" spans="1:10" ht="15.75">
      <c r="A8" s="212"/>
      <c r="B8" s="47" t="s">
        <v>12</v>
      </c>
      <c r="C8" s="26" t="s">
        <v>41</v>
      </c>
      <c r="D8" s="26" t="s">
        <v>31</v>
      </c>
      <c r="E8" s="26" t="s">
        <v>73</v>
      </c>
      <c r="F8" s="26" t="s">
        <v>9</v>
      </c>
      <c r="G8" s="33" t="s">
        <v>10</v>
      </c>
      <c r="H8" s="74"/>
      <c r="I8" s="15">
        <v>29</v>
      </c>
      <c r="J8" s="85">
        <f t="shared" si="0"/>
        <v>0</v>
      </c>
    </row>
    <row r="9" spans="1:10" ht="15.75">
      <c r="A9" s="212"/>
      <c r="B9" s="47" t="s">
        <v>22</v>
      </c>
      <c r="C9" s="26" t="s">
        <v>84</v>
      </c>
      <c r="D9" s="26" t="s">
        <v>85</v>
      </c>
      <c r="E9" s="26" t="s">
        <v>44</v>
      </c>
      <c r="F9" s="26" t="s">
        <v>23</v>
      </c>
      <c r="G9" s="33" t="s">
        <v>10</v>
      </c>
      <c r="H9" s="74"/>
      <c r="I9" s="15"/>
      <c r="J9" s="85">
        <f t="shared" si="0"/>
        <v>0</v>
      </c>
    </row>
    <row r="10" spans="1:10" ht="15.75">
      <c r="A10" s="212"/>
      <c r="B10" s="47" t="s">
        <v>22</v>
      </c>
      <c r="C10" s="26" t="s">
        <v>64</v>
      </c>
      <c r="D10" s="26" t="s">
        <v>65</v>
      </c>
      <c r="E10" s="26" t="s">
        <v>44</v>
      </c>
      <c r="F10" s="26" t="s">
        <v>9</v>
      </c>
      <c r="G10" s="33" t="s">
        <v>10</v>
      </c>
      <c r="H10" s="74"/>
      <c r="I10" s="15">
        <v>29</v>
      </c>
      <c r="J10" s="85">
        <f t="shared" si="0"/>
        <v>0</v>
      </c>
    </row>
    <row r="11" spans="1:10" ht="15.75">
      <c r="A11" s="212"/>
      <c r="B11" s="47" t="s">
        <v>14</v>
      </c>
      <c r="C11" s="26" t="s">
        <v>59</v>
      </c>
      <c r="D11" s="26" t="s">
        <v>61</v>
      </c>
      <c r="E11" s="26" t="s">
        <v>44</v>
      </c>
      <c r="F11" s="26" t="s">
        <v>15</v>
      </c>
      <c r="G11" s="33" t="s">
        <v>10</v>
      </c>
      <c r="H11" s="74"/>
      <c r="I11" s="15"/>
      <c r="J11" s="89">
        <f t="shared" si="0"/>
        <v>0</v>
      </c>
    </row>
    <row r="12" spans="1:10" ht="15.75">
      <c r="A12" s="212"/>
      <c r="B12" s="47" t="s">
        <v>13</v>
      </c>
      <c r="C12" s="26" t="s">
        <v>68</v>
      </c>
      <c r="D12" s="58" t="s">
        <v>50</v>
      </c>
      <c r="E12" s="58" t="s">
        <v>44</v>
      </c>
      <c r="F12" s="58" t="s">
        <v>51</v>
      </c>
      <c r="G12" s="59" t="s">
        <v>10</v>
      </c>
      <c r="H12" s="74"/>
      <c r="I12" s="60">
        <v>30</v>
      </c>
      <c r="J12" s="85">
        <f t="shared" si="0"/>
        <v>0</v>
      </c>
    </row>
    <row r="13" spans="1:10" ht="15" customHeight="1">
      <c r="A13" s="212"/>
      <c r="B13" s="47" t="s">
        <v>16</v>
      </c>
      <c r="C13" s="26" t="s">
        <v>42</v>
      </c>
      <c r="D13" s="26" t="s">
        <v>43</v>
      </c>
      <c r="E13" s="58" t="s">
        <v>44</v>
      </c>
      <c r="F13" s="26" t="s">
        <v>27</v>
      </c>
      <c r="G13" s="59" t="s">
        <v>10</v>
      </c>
      <c r="H13" s="74"/>
      <c r="I13" s="60">
        <v>29</v>
      </c>
      <c r="J13" s="85">
        <f t="shared" si="0"/>
        <v>0</v>
      </c>
    </row>
    <row r="14" spans="1:10" ht="15.75">
      <c r="A14" s="212"/>
      <c r="B14" s="47" t="s">
        <v>8</v>
      </c>
      <c r="C14" s="26" t="s">
        <v>40</v>
      </c>
      <c r="D14" s="190" t="s">
        <v>99</v>
      </c>
      <c r="E14" s="58" t="s">
        <v>93</v>
      </c>
      <c r="F14" s="190" t="s">
        <v>9</v>
      </c>
      <c r="G14" s="59" t="s">
        <v>10</v>
      </c>
      <c r="H14" s="74"/>
      <c r="I14" s="60">
        <v>1</v>
      </c>
      <c r="J14" s="85">
        <f t="shared" si="0"/>
        <v>0</v>
      </c>
    </row>
    <row r="15" spans="1:10" ht="15.75">
      <c r="A15" s="212"/>
      <c r="B15" s="47" t="s">
        <v>100</v>
      </c>
      <c r="C15" s="26" t="s">
        <v>41</v>
      </c>
      <c r="D15" s="58" t="s">
        <v>31</v>
      </c>
      <c r="E15" s="58" t="s">
        <v>94</v>
      </c>
      <c r="F15" s="58" t="s">
        <v>9</v>
      </c>
      <c r="G15" s="59" t="s">
        <v>10</v>
      </c>
      <c r="H15" s="74"/>
      <c r="I15" s="60">
        <v>1</v>
      </c>
      <c r="J15" s="85">
        <f t="shared" si="0"/>
        <v>0</v>
      </c>
    </row>
    <row r="16" spans="1:10" ht="15.75">
      <c r="A16" s="212"/>
      <c r="B16" s="47" t="s">
        <v>101</v>
      </c>
      <c r="C16" s="26" t="s">
        <v>84</v>
      </c>
      <c r="D16" s="58" t="s">
        <v>85</v>
      </c>
      <c r="E16" s="58" t="s">
        <v>98</v>
      </c>
      <c r="F16" s="58" t="s">
        <v>23</v>
      </c>
      <c r="G16" s="59" t="s">
        <v>10</v>
      </c>
      <c r="H16" s="74"/>
      <c r="I16" s="60"/>
      <c r="J16" s="85">
        <f t="shared" si="0"/>
        <v>0</v>
      </c>
    </row>
    <row r="17" spans="1:10" ht="16.5" thickBot="1">
      <c r="A17" s="213"/>
      <c r="B17" s="48" t="s">
        <v>102</v>
      </c>
      <c r="C17" s="22" t="s">
        <v>103</v>
      </c>
      <c r="D17" s="22" t="s">
        <v>60</v>
      </c>
      <c r="E17" s="22" t="s">
        <v>104</v>
      </c>
      <c r="F17" s="22" t="s">
        <v>9</v>
      </c>
      <c r="G17" s="34" t="s">
        <v>10</v>
      </c>
      <c r="H17" s="75"/>
      <c r="I17" s="23">
        <v>1</v>
      </c>
      <c r="J17" s="86">
        <f t="shared" si="0"/>
        <v>0</v>
      </c>
    </row>
    <row r="18" spans="1:10">
      <c r="B18"/>
    </row>
    <row r="19" spans="1:10" ht="15.75">
      <c r="A19" s="118" t="s">
        <v>45</v>
      </c>
      <c r="B19"/>
    </row>
    <row r="20" spans="1:10" ht="15.75">
      <c r="A20" s="118" t="s">
        <v>46</v>
      </c>
      <c r="B20"/>
      <c r="F20" s="203" t="s">
        <v>49</v>
      </c>
      <c r="G20" s="203"/>
      <c r="H20" s="203"/>
      <c r="I20" s="203"/>
      <c r="J20" s="203"/>
    </row>
    <row r="21" spans="1:10" ht="15.75">
      <c r="A21" s="118" t="s">
        <v>47</v>
      </c>
      <c r="B21" s="25">
        <f ca="1">TODAY()</f>
        <v>46212</v>
      </c>
    </row>
    <row r="22" spans="1:10">
      <c r="A22"/>
    </row>
    <row r="23" spans="1:10">
      <c r="A23"/>
      <c r="E23" s="38"/>
    </row>
    <row r="24" spans="1:10">
      <c r="A24"/>
    </row>
    <row r="25" spans="1:10" ht="15.75">
      <c r="A25" s="24" t="s">
        <v>48</v>
      </c>
    </row>
    <row r="26" spans="1:10" ht="23.25">
      <c r="D26" s="61"/>
    </row>
    <row r="30" spans="1:10" ht="15" customHeight="1"/>
    <row r="31" spans="1:10" ht="15" customHeight="1"/>
    <row r="32" spans="1:10" ht="15" customHeight="1"/>
    <row r="33" ht="15" customHeight="1"/>
    <row r="34" ht="15" customHeight="1"/>
    <row r="50" ht="15" customHeight="1"/>
  </sheetData>
  <mergeCells count="2">
    <mergeCell ref="F20:J20"/>
    <mergeCell ref="A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Prilagodba</vt:lpstr>
      <vt:lpstr>SUK 1</vt:lpstr>
      <vt:lpstr>SUK 2</vt:lpstr>
      <vt:lpstr>SUK 3</vt:lpstr>
      <vt:lpstr>SUK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2026-07-09T07:35:36Z</dcterms:modified>
</cp:coreProperties>
</file>