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BF7BC68F-C3F2-4FC4-A995-498EFF7E2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agodba" sheetId="13" r:id="rId1"/>
    <sheet name="SUK 5" sheetId="1" r:id="rId2"/>
    <sheet name="SUK 6" sheetId="10" r:id="rId3"/>
    <sheet name="SUK 7" sheetId="11" r:id="rId4"/>
    <sheet name="SUK 8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5" i="13" l="1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8" i="13"/>
  <c r="L17" i="13"/>
  <c r="L16" i="13"/>
  <c r="L15" i="13"/>
  <c r="L14" i="13"/>
  <c r="L13" i="13"/>
  <c r="L12" i="13"/>
  <c r="L10" i="13"/>
  <c r="L9" i="13"/>
  <c r="L8" i="13"/>
  <c r="L7" i="13"/>
  <c r="L6" i="13"/>
  <c r="L5" i="13"/>
  <c r="L4" i="13"/>
  <c r="L3" i="13"/>
  <c r="L2" i="13"/>
  <c r="E41" i="13" l="1"/>
  <c r="J9" i="10"/>
  <c r="B21" i="12" l="1"/>
  <c r="J13" i="12"/>
  <c r="J12" i="12"/>
  <c r="J10" i="12"/>
  <c r="J9" i="12"/>
  <c r="J8" i="12"/>
  <c r="J7" i="12"/>
  <c r="J6" i="12"/>
  <c r="J5" i="12"/>
  <c r="J3" i="12"/>
  <c r="J2" i="12"/>
  <c r="B21" i="11"/>
  <c r="J13" i="11"/>
  <c r="J12" i="11"/>
  <c r="J10" i="11"/>
  <c r="J9" i="11"/>
  <c r="J8" i="11"/>
  <c r="J7" i="11"/>
  <c r="J6" i="11"/>
  <c r="J5" i="11"/>
  <c r="J3" i="11"/>
  <c r="J2" i="11"/>
  <c r="B19" i="10"/>
  <c r="J11" i="10"/>
  <c r="J10" i="10"/>
  <c r="J8" i="10"/>
  <c r="J7" i="10"/>
  <c r="J6" i="10"/>
  <c r="J5" i="10"/>
  <c r="J4" i="10"/>
  <c r="J3" i="10"/>
  <c r="J2" i="10"/>
  <c r="C17" i="12" l="1"/>
  <c r="C17" i="11"/>
  <c r="C15" i="10"/>
  <c r="J6" i="1" l="1"/>
  <c r="J7" i="1"/>
  <c r="J8" i="1"/>
  <c r="J9" i="1"/>
  <c r="J10" i="1"/>
  <c r="J3" i="1" l="1"/>
  <c r="J4" i="1"/>
  <c r="J5" i="1"/>
  <c r="J11" i="1"/>
  <c r="J12" i="1"/>
  <c r="J2" i="1"/>
  <c r="C16" i="1" l="1"/>
  <c r="B20" i="1"/>
</calcChain>
</file>

<file path=xl/sharedStrings.xml><?xml version="1.0" encoding="utf-8"?>
<sst xmlns="http://schemas.openxmlformats.org/spreadsheetml/2006/main" count="538" uniqueCount="176">
  <si>
    <t>Razred</t>
  </si>
  <si>
    <t>Predmet</t>
  </si>
  <si>
    <t>Naziv radnog materijala</t>
  </si>
  <si>
    <t>Autor(i)</t>
  </si>
  <si>
    <t>Vrsta izdanja</t>
  </si>
  <si>
    <t>Nakladnik</t>
  </si>
  <si>
    <t>Jedinica mjere</t>
  </si>
  <si>
    <t>Cijena</t>
  </si>
  <si>
    <t>Ukupna količina</t>
  </si>
  <si>
    <t xml:space="preserve">5. razred </t>
  </si>
  <si>
    <t>HRVATSKI JEZIK</t>
  </si>
  <si>
    <t>ŠK</t>
  </si>
  <si>
    <t>kom</t>
  </si>
  <si>
    <t>VOLIM HRVATSKI 5</t>
  </si>
  <si>
    <t>Anđelka Rihtarić, Sanja Latin, Žana Majić</t>
  </si>
  <si>
    <t>ALFA </t>
  </si>
  <si>
    <t>ENGLESKI JEZIK</t>
  </si>
  <si>
    <t>DIP IN 5</t>
  </si>
  <si>
    <t>Suzana Ban</t>
  </si>
  <si>
    <t>MATEMATIKA</t>
  </si>
  <si>
    <t>PRIRODA</t>
  </si>
  <si>
    <t>PRIRODA 5</t>
  </si>
  <si>
    <t>D. Bendelja, D. Domjanović Horvat, D. Garašić, Ž. Lukša, I. Budić, Đ. Culjak, M. Gudić</t>
  </si>
  <si>
    <t>POVIJEST</t>
  </si>
  <si>
    <t>POVIJEST 5</t>
  </si>
  <si>
    <t>Ante Birin, Eva Katarina Glazer, Tomislav Šarlija, Abelina Finek, Darko Finek</t>
  </si>
  <si>
    <t>GEOGRAFIJA</t>
  </si>
  <si>
    <t>MOJA ZEMLJA 1</t>
  </si>
  <si>
    <t>Ivan Gambiroža, Josip Jukić, Dinko Marin, Ana Mesić</t>
  </si>
  <si>
    <t>TEHNIČKA KULTURA</t>
  </si>
  <si>
    <t>SVIJET TEHNIKE 5</t>
  </si>
  <si>
    <t>VJERONAUK</t>
  </si>
  <si>
    <t>NJEMAČKI JEZIK</t>
  </si>
  <si>
    <t>MAXIMAL 2</t>
  </si>
  <si>
    <t>PROFIL KLETT</t>
  </si>
  <si>
    <t>INFORMATIKA</t>
  </si>
  <si>
    <t>#MOJPORTAL5</t>
  </si>
  <si>
    <t>M. Babić, N. Bubica, S. Leko, Z. Dimovski, M. Stančić, I. Ružić, N. Mihočka, B. Vejnović</t>
  </si>
  <si>
    <t>6. razred</t>
  </si>
  <si>
    <t>NAŠ HRVATSKI 6</t>
  </si>
  <si>
    <t>HELLO, WORLD!</t>
  </si>
  <si>
    <t>Ivana Kirin, Marinko Uremović</t>
  </si>
  <si>
    <t>VREMEPLOV 6</t>
  </si>
  <si>
    <t>MOJA ZEMLJA 2</t>
  </si>
  <si>
    <t>SVIJET TEHNIKE 6</t>
  </si>
  <si>
    <t>V. Delić, I. Jukić, Z. Koprivnjak, S. Kovačević, J. Gudelj, D. Stanojević, S. Urbanek</t>
  </si>
  <si>
    <t>MAXIMAL 3</t>
  </si>
  <si>
    <t>#MOJPORTAL6</t>
  </si>
  <si>
    <t>7. razred</t>
  </si>
  <si>
    <t>NAŠ HRVATSKI 7</t>
  </si>
  <si>
    <t>BIOLOGIJA</t>
  </si>
  <si>
    <t>BIOLOGIJA 7</t>
  </si>
  <si>
    <t>D. Bendelja, Ž. Lukša, R. Roščak, E. Orešković, M. Pavić, N. Pongrac</t>
  </si>
  <si>
    <t>KEMIJA</t>
  </si>
  <si>
    <t>Sanja Lukić, Ivana Marić Zerdun, Nataša Trenčevska, Marijan Varga, Sonja Rupčić Petelinc</t>
  </si>
  <si>
    <t>FIZIKA</t>
  </si>
  <si>
    <t>OTKRIVAMO FIZIKU 7</t>
  </si>
  <si>
    <t>VREMEPLOV 7</t>
  </si>
  <si>
    <t>SVIJET TEHNIKE 7</t>
  </si>
  <si>
    <t>MAXIMAL 4</t>
  </si>
  <si>
    <t>#MOJPORTAL7</t>
  </si>
  <si>
    <t>8. razred</t>
  </si>
  <si>
    <t xml:space="preserve">DIP IN 8 </t>
  </si>
  <si>
    <t>BIOLOGIJA 8</t>
  </si>
  <si>
    <t>Damir Bendelja, Žaklin Lukša, Emica Orešković, Monika Pavić, Nataša Pongrac, Renata Roščak</t>
  </si>
  <si>
    <t>KEMIJA 8</t>
  </si>
  <si>
    <t>Sanja Lukić, Ivana Marić Zerdun, Marijan Varga, Sandra Krmpotić-Gržančić, Dunja Maričević</t>
  </si>
  <si>
    <t>radna bilježnica</t>
  </si>
  <si>
    <t>Julia Katharina Weber, Lidija Šober, Claudia Brass, Mirjana Klobučar</t>
  </si>
  <si>
    <t>grupa autora</t>
  </si>
  <si>
    <t>Ivica Buljan, Dubravka Despoja, Erika Tušek Vrhovec</t>
  </si>
  <si>
    <t>Anita Šojat, Vjekoslava Hrastović, Nada Marguš</t>
  </si>
  <si>
    <t>D. Bendelja, D. Domjanović Horvat, D. Garašić, Ž. Lukša, I. Budić, Đ. Culjak, M. Gudić, L. Vitković</t>
  </si>
  <si>
    <t>Anita Gambiraža Knez, Manuela Kujundžić, Šime Labor</t>
  </si>
  <si>
    <t xml:space="preserve">Sanja Božinović, Snježana Pavić i Mia Šavrljuga
</t>
  </si>
  <si>
    <t>Gordana Frol, Miljenko Hajdarović</t>
  </si>
  <si>
    <t>radni materijal</t>
  </si>
  <si>
    <t xml:space="preserve">Julia Katharina Weber, Lidija Šober, Sandra Hohmann, Dagmar Glűck, Mirjana Klobučar
</t>
  </si>
  <si>
    <t>Cijena ponude bez PDV-a:</t>
  </si>
  <si>
    <t>Iznos PDV-a:</t>
  </si>
  <si>
    <t>Ukupna cijena ponude s PDV-om:</t>
  </si>
  <si>
    <t>Sukošan</t>
  </si>
  <si>
    <t xml:space="preserve"> Potpis ovlaštene osobe ponuditelja i ovjera</t>
  </si>
  <si>
    <t>GEOGRAFSKI ATLAS</t>
  </si>
  <si>
    <r>
      <t>Snježana Haiman, Vera M</t>
    </r>
    <r>
      <rPr>
        <sz val="12"/>
        <rFont val="Calibri"/>
        <family val="2"/>
      </rPr>
      <t>ü</t>
    </r>
    <r>
      <rPr>
        <sz val="10.8"/>
        <rFont val="Calibri"/>
        <family val="2"/>
        <charset val="238"/>
      </rPr>
      <t>ller</t>
    </r>
  </si>
  <si>
    <t>geografski atlas</t>
  </si>
  <si>
    <t>ŠK-HŠK</t>
  </si>
  <si>
    <t>Kršćanska sadašnjost</t>
  </si>
  <si>
    <t>Ukupna cijena</t>
  </si>
  <si>
    <t>Element</t>
  </si>
  <si>
    <t>MATEMATIKA 5</t>
  </si>
  <si>
    <t>Gordana Gojmerac Dekanić, Petar Radanović i Sanja Varošanec</t>
  </si>
  <si>
    <t>UČITELJU, GDJE STANUJEŠ?</t>
  </si>
  <si>
    <t>Mirjana Novak, Barbara Sipina</t>
  </si>
  <si>
    <t>MATEMATIKA 6</t>
  </si>
  <si>
    <t>HRVATSKE JEZIČNE NITI 8</t>
  </si>
  <si>
    <t>VREMEPLOV 8</t>
  </si>
  <si>
    <t>SVIJET TEHNIKE 8</t>
  </si>
  <si>
    <t>#DEUTSCH 5</t>
  </si>
  <si>
    <t>#MOJPORTAL8</t>
  </si>
  <si>
    <t>MATEMATIKA 8</t>
  </si>
  <si>
    <t>Sanja Miloloža, Ina Randić Đorđević, Sanja Bosak, Linda Šimunović Nakić</t>
  </si>
  <si>
    <t>Tomislav Bogdanović, Miljenko Hajdarović, Domagoj Švigir</t>
  </si>
  <si>
    <t xml:space="preserve">Marino Čikeš, Vladimir Delić, Ivica Kolarić, Dragan Stanojević, Paolo Zenzerović </t>
  </si>
  <si>
    <t xml:space="preserve">Alexa Mathias, Maja Engelsberger, Andrea Tukša </t>
  </si>
  <si>
    <t>Magdalena Babić, Nikolina Bubica, Stanko Leko, Zoran Dimovski, Mario Stančić, Nikola Mihočka, Ivana Ružić, Branko Vejnović</t>
  </si>
  <si>
    <t>OTKRIVAMO FIZIKU 8</t>
  </si>
  <si>
    <t>MOJA ZEMLJA 3</t>
  </si>
  <si>
    <t>Ante Kožul, Silvija Krpes, Krunoslav Samardžić, Milan Vukelić</t>
  </si>
  <si>
    <t>U KORAK S ISUSOM</t>
  </si>
  <si>
    <t>NEK JE BOG PRVI</t>
  </si>
  <si>
    <t>Josip Periš, Marina Šimić, Ivana Perčić</t>
  </si>
  <si>
    <t>KS</t>
  </si>
  <si>
    <t>Olinka Breka</t>
  </si>
  <si>
    <t>MOJA ZEMLJA 4</t>
  </si>
  <si>
    <t>Ante Kožul, Silvija Krpes, Krunoslav Samardžić</t>
  </si>
  <si>
    <t>BIRAM SLOBODU</t>
  </si>
  <si>
    <t>M.Novak, B.Sipina</t>
  </si>
  <si>
    <t>MATEMATIČKI IZAZOVI 7</t>
  </si>
  <si>
    <t>Gordana Paić, Željko Bošnjak</t>
  </si>
  <si>
    <t>radni listovi</t>
  </si>
  <si>
    <t>Kršćanska Sadašnjost</t>
  </si>
  <si>
    <t>PRIRODA 6</t>
  </si>
  <si>
    <t>KEMIJA 7</t>
  </si>
  <si>
    <t>Reg. Br.</t>
  </si>
  <si>
    <t>Šifra kompleta</t>
  </si>
  <si>
    <t>Naziv udžbenika</t>
  </si>
  <si>
    <t>5. razred</t>
  </si>
  <si>
    <t>HRVATSKA ČITANKA 5</t>
  </si>
  <si>
    <t>V. Dunatov, A. Petrića, M. Čelan - Mijić, I. Šabić</t>
  </si>
  <si>
    <t>radni udžbenik</t>
  </si>
  <si>
    <t>LJEVAK</t>
  </si>
  <si>
    <t>MOJA NAJDRAŽA MATEMATIKA 5</t>
  </si>
  <si>
    <t>Sonja Eberling, Nevia Grbac, Sanja Janeš, Ivan Mrkonjić, Romana Sosa</t>
  </si>
  <si>
    <t>Alka Script</t>
  </si>
  <si>
    <t>LAGANA MATEMATIKA 5, 1. dio</t>
  </si>
  <si>
    <t>Gordana Gojmerac Dekanić, Katarina Turčinov</t>
  </si>
  <si>
    <t>LAGANA MATEMATIKA 5, 2. dio</t>
  </si>
  <si>
    <t>ALFA</t>
  </si>
  <si>
    <t>Ante Birin,Eva Katarina Glazer,Tomislav Šarlija,Abelina Finek,Darko Finek</t>
  </si>
  <si>
    <t>Snaga riječi i Naš jezik</t>
  </si>
  <si>
    <t>Jasminka Vrban, Gordana lušić</t>
  </si>
  <si>
    <t>Školska knjiga</t>
  </si>
  <si>
    <t>MOJA NAJDRAŽA MATEMATIKA 6</t>
  </si>
  <si>
    <t>LAGANA MATEMATIKA 6, 1. dio</t>
  </si>
  <si>
    <t>LAGANA MATEMATIKA 6, 2. dio</t>
  </si>
  <si>
    <t>radni  udžbenik</t>
  </si>
  <si>
    <t>Višnja Matotek</t>
  </si>
  <si>
    <t xml:space="preserve"> Radni udžbenik</t>
  </si>
  <si>
    <t>Profil Klett d.o.o.</t>
  </si>
  <si>
    <t>Đurđica Culjak, Marijaa Gudić</t>
  </si>
  <si>
    <t>udžbenik</t>
  </si>
  <si>
    <t>HRVATSKA KRIJESNICA</t>
  </si>
  <si>
    <t>Vesna Dunatov, Anita Petrić</t>
  </si>
  <si>
    <t>MOJA NAJDRAŽA MATEMATIKA 7</t>
  </si>
  <si>
    <t>Dijana Skrbin Kovačić</t>
  </si>
  <si>
    <t xml:space="preserve"> radni udžbenik</t>
  </si>
  <si>
    <t>MOJA NAJDRAŽA BIOLOGIJA 7</t>
  </si>
  <si>
    <t>Nataša Kletečki, Maj Novosel, Dijana Stubičar</t>
  </si>
  <si>
    <t>Ivana Marić Zerudun, Sanja Lukić</t>
  </si>
  <si>
    <t>Hrvatske jezične niti</t>
  </si>
  <si>
    <t>S. Miloloža,I. Randić Đorđević,L. Šimunović Nakić,S.Bosak</t>
  </si>
  <si>
    <t>Alfa</t>
  </si>
  <si>
    <t>JASNO KAO BROJ 8, 1. dio</t>
  </si>
  <si>
    <t>Antonija Capan</t>
  </si>
  <si>
    <t>JASNO KAO BROJ 8, 2. dio</t>
  </si>
  <si>
    <t>Miljenko Hajdarović, Višnja Matotek, Dijana Skrbin Kovačić</t>
  </si>
  <si>
    <t>Valerija Begić, Marijana Bastić, Julijana Madaj Prpić, Ana Bakarić</t>
  </si>
  <si>
    <t>Mirela Mamić, Veronika Peradinović, Nikolina Ribarić</t>
  </si>
  <si>
    <t>ENGLESKI J</t>
  </si>
  <si>
    <t>DIP IN 8</t>
  </si>
  <si>
    <t>radna  bilježnica za pomoć u učenju</t>
  </si>
  <si>
    <t>Suzana Anić Antić, Željka Jakušić Čejka, Dajana Vukadin, Iva Palčić Strčić</t>
  </si>
  <si>
    <t>MATEMATIČKI IZAZOVI 7 (prilagođeno), 1. dio</t>
  </si>
  <si>
    <t>Gordana Paić, Željko Bošnjak, Boris Čulina, Niko Grgić</t>
  </si>
  <si>
    <t>MATEMATIČKI IZAZOVI  7 (prilagođeno),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</si>
</sst>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#,##0.00\ [$€-1]"/>
    <numFmt numFmtId="166" formatCode="#,##0.00\ &quot;kn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</font>
    <font>
      <sz val="10.8"/>
      <name val="Calibri"/>
      <family val="2"/>
      <charset val="238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6" fillId="0" borderId="0"/>
    <xf numFmtId="0" fontId="2" fillId="0" borderId="0"/>
    <xf numFmtId="0" fontId="1" fillId="0" borderId="0"/>
  </cellStyleXfs>
  <cellXfs count="233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0" fontId="6" fillId="0" borderId="0" xfId="0" applyFont="1" applyAlignment="1"/>
    <xf numFmtId="14" fontId="6" fillId="0" borderId="0" xfId="0" applyNumberFormat="1" applyFont="1" applyAlignment="1"/>
    <xf numFmtId="49" fontId="7" fillId="2" borderId="3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5" borderId="12" xfId="0" applyNumberFormat="1" applyFont="1" applyFill="1" applyBorder="1" applyAlignment="1">
      <alignment horizontal="center" vertical="center" wrapText="1"/>
    </xf>
    <xf numFmtId="49" fontId="4" fillId="5" borderId="16" xfId="0" applyNumberFormat="1" applyFont="1" applyFill="1" applyBorder="1" applyAlignment="1">
      <alignment horizontal="center" vertical="center" wrapText="1"/>
    </xf>
    <xf numFmtId="49" fontId="4" fillId="5" borderId="17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/>
    </xf>
    <xf numFmtId="165" fontId="4" fillId="4" borderId="4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5" fontId="10" fillId="2" borderId="14" xfId="0" applyNumberFormat="1" applyFont="1" applyFill="1" applyBorder="1" applyAlignment="1">
      <alignment horizontal="center" vertical="center"/>
    </xf>
    <xf numFmtId="165" fontId="10" fillId="3" borderId="14" xfId="0" applyNumberFormat="1" applyFont="1" applyFill="1" applyBorder="1" applyAlignment="1">
      <alignment horizontal="center" vertical="center"/>
    </xf>
    <xf numFmtId="165" fontId="10" fillId="4" borderId="14" xfId="0" applyNumberFormat="1" applyFont="1" applyFill="1" applyBorder="1" applyAlignment="1">
      <alignment horizontal="center" vertical="center"/>
    </xf>
    <xf numFmtId="165" fontId="10" fillId="4" borderId="18" xfId="0" applyNumberFormat="1" applyFont="1" applyFill="1" applyBorder="1" applyAlignment="1">
      <alignment horizontal="center" vertical="center"/>
    </xf>
    <xf numFmtId="165" fontId="10" fillId="5" borderId="14" xfId="0" applyNumberFormat="1" applyFont="1" applyFill="1" applyBorder="1" applyAlignment="1">
      <alignment horizontal="center" vertical="center"/>
    </xf>
    <xf numFmtId="165" fontId="10" fillId="5" borderId="18" xfId="0" applyNumberFormat="1" applyFont="1" applyFill="1" applyBorder="1" applyAlignment="1">
      <alignment horizontal="center" vertical="center"/>
    </xf>
    <xf numFmtId="165" fontId="10" fillId="3" borderId="18" xfId="0" applyNumberFormat="1" applyFont="1" applyFill="1" applyBorder="1" applyAlignment="1">
      <alignment horizontal="center" vertical="center"/>
    </xf>
    <xf numFmtId="165" fontId="10" fillId="2" borderId="18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left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7" fillId="6" borderId="4" xfId="2" applyFont="1" applyFill="1" applyBorder="1" applyAlignment="1">
      <alignment horizontal="center" vertical="center"/>
    </xf>
    <xf numFmtId="0" fontId="17" fillId="6" borderId="4" xfId="2" applyFont="1" applyFill="1" applyBorder="1" applyAlignment="1">
      <alignment horizontal="center" vertical="center" wrapText="1"/>
    </xf>
    <xf numFmtId="0" fontId="17" fillId="6" borderId="23" xfId="2" applyFont="1" applyFill="1" applyBorder="1" applyAlignment="1">
      <alignment horizontal="center" vertical="center" wrapText="1"/>
    </xf>
    <xf numFmtId="0" fontId="2" fillId="0" borderId="0" xfId="3"/>
    <xf numFmtId="0" fontId="16" fillId="2" borderId="1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 wrapText="1"/>
    </xf>
    <xf numFmtId="166" fontId="16" fillId="2" borderId="3" xfId="2" applyNumberFormat="1" applyFont="1" applyFill="1" applyBorder="1" applyAlignment="1">
      <alignment horizontal="center" vertical="center"/>
    </xf>
    <xf numFmtId="166" fontId="16" fillId="2" borderId="3" xfId="2" applyNumberFormat="1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/>
    </xf>
    <xf numFmtId="0" fontId="16" fillId="2" borderId="3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 wrapText="1"/>
    </xf>
    <xf numFmtId="166" fontId="18" fillId="2" borderId="3" xfId="2" applyNumberFormat="1" applyFont="1" applyFill="1" applyBorder="1" applyAlignment="1">
      <alignment horizontal="center" vertical="center"/>
    </xf>
    <xf numFmtId="166" fontId="18" fillId="2" borderId="2" xfId="2" applyNumberFormat="1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 wrapText="1"/>
    </xf>
    <xf numFmtId="166" fontId="16" fillId="2" borderId="26" xfId="2" applyNumberFormat="1" applyFont="1" applyFill="1" applyBorder="1" applyAlignment="1">
      <alignment horizontal="center" vertical="center"/>
    </xf>
    <xf numFmtId="0" fontId="16" fillId="2" borderId="26" xfId="2" applyFont="1" applyFill="1" applyBorder="1" applyAlignment="1">
      <alignment horizontal="center" vertical="center" wrapText="1"/>
    </xf>
    <xf numFmtId="166" fontId="16" fillId="2" borderId="2" xfId="2" applyNumberFormat="1" applyFont="1" applyFill="1" applyBorder="1" applyAlignment="1">
      <alignment horizontal="center" vertical="center"/>
    </xf>
    <xf numFmtId="0" fontId="16" fillId="2" borderId="26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166" fontId="16" fillId="2" borderId="23" xfId="2" applyNumberFormat="1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 wrapText="1"/>
    </xf>
    <xf numFmtId="166" fontId="16" fillId="2" borderId="26" xfId="2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center" vertical="center" wrapText="1"/>
    </xf>
    <xf numFmtId="166" fontId="16" fillId="3" borderId="1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 wrapText="1"/>
    </xf>
    <xf numFmtId="166" fontId="16" fillId="3" borderId="1" xfId="2" applyNumberFormat="1" applyFont="1" applyFill="1" applyBorder="1" applyAlignment="1">
      <alignment horizontal="center" vertical="center" wrapText="1"/>
    </xf>
    <xf numFmtId="0" fontId="16" fillId="3" borderId="3" xfId="2" applyFont="1" applyFill="1" applyBorder="1" applyAlignment="1">
      <alignment horizontal="center" vertical="center"/>
    </xf>
    <xf numFmtId="0" fontId="16" fillId="3" borderId="27" xfId="2" applyFont="1" applyFill="1" applyBorder="1" applyAlignment="1">
      <alignment horizontal="center" vertical="center"/>
    </xf>
    <xf numFmtId="166" fontId="16" fillId="3" borderId="3" xfId="2" applyNumberFormat="1" applyFont="1" applyFill="1" applyBorder="1" applyAlignment="1">
      <alignment horizontal="center" vertical="center"/>
    </xf>
    <xf numFmtId="166" fontId="16" fillId="3" borderId="3" xfId="2" applyNumberFormat="1" applyFont="1" applyFill="1" applyBorder="1" applyAlignment="1">
      <alignment horizontal="center" vertical="center" wrapText="1"/>
    </xf>
    <xf numFmtId="0" fontId="18" fillId="3" borderId="3" xfId="2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vertical="center" wrapText="1"/>
    </xf>
    <xf numFmtId="166" fontId="18" fillId="3" borderId="3" xfId="2" applyNumberFormat="1" applyFont="1" applyFill="1" applyBorder="1" applyAlignment="1">
      <alignment horizontal="center" vertical="center"/>
    </xf>
    <xf numFmtId="0" fontId="16" fillId="3" borderId="2" xfId="2" applyFont="1" applyFill="1" applyBorder="1" applyAlignment="1">
      <alignment horizontal="center" vertical="center"/>
    </xf>
    <xf numFmtId="0" fontId="16" fillId="3" borderId="2" xfId="2" applyFont="1" applyFill="1" applyBorder="1" applyAlignment="1">
      <alignment horizontal="center" vertical="center" wrapText="1"/>
    </xf>
    <xf numFmtId="166" fontId="16" fillId="3" borderId="23" xfId="2" applyNumberFormat="1" applyFont="1" applyFill="1" applyBorder="1" applyAlignment="1">
      <alignment horizontal="center" vertical="center"/>
    </xf>
    <xf numFmtId="0" fontId="16" fillId="3" borderId="23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166" fontId="16" fillId="4" borderId="1" xfId="2" applyNumberFormat="1" applyFont="1" applyFill="1" applyBorder="1" applyAlignment="1">
      <alignment horizontal="center" vertical="center"/>
    </xf>
    <xf numFmtId="166" fontId="16" fillId="4" borderId="1" xfId="2" applyNumberFormat="1" applyFont="1" applyFill="1" applyBorder="1" applyAlignment="1">
      <alignment horizontal="center" vertical="center" wrapText="1"/>
    </xf>
    <xf numFmtId="0" fontId="16" fillId="4" borderId="3" xfId="2" applyFont="1" applyFill="1" applyBorder="1" applyAlignment="1">
      <alignment horizontal="center" vertical="center"/>
    </xf>
    <xf numFmtId="0" fontId="16" fillId="4" borderId="3" xfId="2" applyFont="1" applyFill="1" applyBorder="1" applyAlignment="1">
      <alignment horizontal="center" vertical="center" wrapText="1"/>
    </xf>
    <xf numFmtId="166" fontId="16" fillId="4" borderId="3" xfId="2" applyNumberFormat="1" applyFont="1" applyFill="1" applyBorder="1" applyAlignment="1">
      <alignment horizontal="center" vertical="center"/>
    </xf>
    <xf numFmtId="166" fontId="16" fillId="4" borderId="26" xfId="2" applyNumberFormat="1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166" fontId="18" fillId="4" borderId="3" xfId="2" applyNumberFormat="1" applyFont="1" applyFill="1" applyBorder="1" applyAlignment="1">
      <alignment horizontal="center" vertical="center"/>
    </xf>
    <xf numFmtId="166" fontId="16" fillId="4" borderId="23" xfId="2" applyNumberFormat="1" applyFont="1" applyFill="1" applyBorder="1" applyAlignment="1">
      <alignment horizontal="center" vertical="center" wrapText="1"/>
    </xf>
    <xf numFmtId="166" fontId="16" fillId="4" borderId="2" xfId="2" applyNumberFormat="1" applyFont="1" applyFill="1" applyBorder="1" applyAlignment="1">
      <alignment horizontal="center" vertical="center" wrapText="1"/>
    </xf>
    <xf numFmtId="0" fontId="16" fillId="4" borderId="23" xfId="2" applyFont="1" applyFill="1" applyBorder="1" applyAlignment="1">
      <alignment horizontal="center" vertical="center"/>
    </xf>
    <xf numFmtId="0" fontId="16" fillId="4" borderId="2" xfId="2" applyFont="1" applyFill="1" applyBorder="1" applyAlignment="1">
      <alignment horizontal="center" vertical="center"/>
    </xf>
    <xf numFmtId="166" fontId="16" fillId="4" borderId="2" xfId="2" applyNumberFormat="1" applyFont="1" applyFill="1" applyBorder="1" applyAlignment="1">
      <alignment horizontal="center" vertical="center"/>
    </xf>
    <xf numFmtId="0" fontId="16" fillId="4" borderId="26" xfId="2" applyFont="1" applyFill="1" applyBorder="1" applyAlignment="1">
      <alignment horizontal="center" vertical="center" wrapText="1"/>
    </xf>
    <xf numFmtId="166" fontId="16" fillId="4" borderId="26" xfId="2" applyNumberFormat="1" applyFont="1" applyFill="1" applyBorder="1" applyAlignment="1">
      <alignment horizontal="center" vertical="center"/>
    </xf>
    <xf numFmtId="0" fontId="16" fillId="4" borderId="2" xfId="2" applyFont="1" applyFill="1" applyBorder="1" applyAlignment="1">
      <alignment horizontal="center" vertical="center" wrapText="1"/>
    </xf>
    <xf numFmtId="166" fontId="16" fillId="4" borderId="4" xfId="2" applyNumberFormat="1" applyFont="1" applyFill="1" applyBorder="1" applyAlignment="1">
      <alignment horizontal="center" vertical="center"/>
    </xf>
    <xf numFmtId="0" fontId="16" fillId="4" borderId="4" xfId="2" applyFont="1" applyFill="1" applyBorder="1" applyAlignment="1">
      <alignment horizontal="center" vertical="center" wrapText="1"/>
    </xf>
    <xf numFmtId="166" fontId="16" fillId="4" borderId="4" xfId="2" applyNumberFormat="1" applyFont="1" applyFill="1" applyBorder="1" applyAlignment="1">
      <alignment horizontal="center" vertical="center" wrapText="1"/>
    </xf>
    <xf numFmtId="0" fontId="16" fillId="5" borderId="1" xfId="2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 wrapText="1"/>
    </xf>
    <xf numFmtId="166" fontId="16" fillId="5" borderId="3" xfId="2" applyNumberFormat="1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 wrapText="1"/>
    </xf>
    <xf numFmtId="166" fontId="16" fillId="5" borderId="1" xfId="2" applyNumberFormat="1" applyFont="1" applyFill="1" applyBorder="1" applyAlignment="1">
      <alignment horizontal="center" vertical="center" wrapText="1"/>
    </xf>
    <xf numFmtId="0" fontId="16" fillId="5" borderId="3" xfId="2" applyFont="1" applyFill="1" applyBorder="1" applyAlignment="1">
      <alignment horizontal="center" vertical="center"/>
    </xf>
    <xf numFmtId="0" fontId="16" fillId="5" borderId="2" xfId="2" applyFont="1" applyFill="1" applyBorder="1" applyAlignment="1">
      <alignment horizontal="center" vertical="center"/>
    </xf>
    <xf numFmtId="0" fontId="16" fillId="5" borderId="28" xfId="2" applyFont="1" applyFill="1" applyBorder="1" applyAlignment="1">
      <alignment horizontal="center" vertical="center"/>
    </xf>
    <xf numFmtId="0" fontId="18" fillId="5" borderId="28" xfId="2" applyFont="1" applyFill="1" applyBorder="1" applyAlignment="1">
      <alignment horizontal="center" vertical="center"/>
    </xf>
    <xf numFmtId="0" fontId="18" fillId="5" borderId="3" xfId="2" applyFont="1" applyFill="1" applyBorder="1" applyAlignment="1">
      <alignment horizontal="center" vertical="center"/>
    </xf>
    <xf numFmtId="0" fontId="18" fillId="5" borderId="3" xfId="2" applyFont="1" applyFill="1" applyBorder="1" applyAlignment="1">
      <alignment horizontal="center" vertical="center" wrapText="1"/>
    </xf>
    <xf numFmtId="166" fontId="18" fillId="5" borderId="3" xfId="2" applyNumberFormat="1" applyFont="1" applyFill="1" applyBorder="1" applyAlignment="1">
      <alignment horizontal="center" vertical="center"/>
    </xf>
    <xf numFmtId="0" fontId="16" fillId="5" borderId="2" xfId="2" applyFont="1" applyFill="1" applyBorder="1" applyAlignment="1">
      <alignment horizontal="center" vertical="center" wrapText="1"/>
    </xf>
    <xf numFmtId="166" fontId="16" fillId="5" borderId="23" xfId="2" applyNumberFormat="1" applyFont="1" applyFill="1" applyBorder="1" applyAlignment="1">
      <alignment horizontal="center" vertical="center" wrapText="1"/>
    </xf>
    <xf numFmtId="0" fontId="16" fillId="5" borderId="26" xfId="2" applyFont="1" applyFill="1" applyBorder="1" applyAlignment="1">
      <alignment horizontal="center" vertical="center"/>
    </xf>
    <xf numFmtId="166" fontId="16" fillId="5" borderId="26" xfId="2" applyNumberFormat="1" applyFont="1" applyFill="1" applyBorder="1" applyAlignment="1">
      <alignment horizontal="center" vertical="center"/>
    </xf>
    <xf numFmtId="0" fontId="16" fillId="5" borderId="26" xfId="2" applyFont="1" applyFill="1" applyBorder="1" applyAlignment="1">
      <alignment horizontal="center" vertical="center" wrapText="1"/>
    </xf>
    <xf numFmtId="166" fontId="16" fillId="5" borderId="2" xfId="2" applyNumberFormat="1" applyFont="1" applyFill="1" applyBorder="1" applyAlignment="1">
      <alignment horizontal="center" vertical="center"/>
    </xf>
    <xf numFmtId="166" fontId="16" fillId="5" borderId="2" xfId="2" applyNumberFormat="1" applyFont="1" applyFill="1" applyBorder="1" applyAlignment="1">
      <alignment horizontal="center" vertical="center" wrapText="1"/>
    </xf>
    <xf numFmtId="0" fontId="16" fillId="5" borderId="23" xfId="2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/>
    </xf>
    <xf numFmtId="0" fontId="16" fillId="5" borderId="23" xfId="2" applyFont="1" applyFill="1" applyBorder="1" applyAlignment="1">
      <alignment horizontal="center" vertical="center" wrapText="1"/>
    </xf>
    <xf numFmtId="166" fontId="16" fillId="5" borderId="23" xfId="2" applyNumberFormat="1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 wrapText="1"/>
    </xf>
    <xf numFmtId="166" fontId="16" fillId="5" borderId="3" xfId="2" applyNumberFormat="1" applyFont="1" applyFill="1" applyBorder="1" applyAlignment="1">
      <alignment horizontal="center" vertical="center" wrapText="1"/>
    </xf>
    <xf numFmtId="0" fontId="2" fillId="0" borderId="29" xfId="3" applyBorder="1"/>
    <xf numFmtId="166" fontId="2" fillId="0" borderId="0" xfId="3" applyNumberFormat="1"/>
    <xf numFmtId="0" fontId="6" fillId="0" borderId="0" xfId="3" applyFont="1" applyAlignment="1"/>
    <xf numFmtId="14" fontId="6" fillId="0" borderId="0" xfId="3" applyNumberFormat="1" applyFont="1" applyAlignment="1"/>
    <xf numFmtId="0" fontId="0" fillId="5" borderId="23" xfId="2" applyFont="1" applyFill="1" applyBorder="1" applyAlignment="1">
      <alignment horizontal="center" vertical="center"/>
    </xf>
    <xf numFmtId="0" fontId="0" fillId="5" borderId="23" xfId="2" applyFont="1" applyFill="1" applyBorder="1" applyAlignment="1">
      <alignment horizontal="center" vertical="center" wrapText="1"/>
    </xf>
    <xf numFmtId="0" fontId="5" fillId="0" borderId="0" xfId="3" applyFont="1" applyAlignment="1">
      <alignment horizontal="left"/>
    </xf>
    <xf numFmtId="0" fontId="17" fillId="2" borderId="24" xfId="2" applyFont="1" applyFill="1" applyBorder="1" applyAlignment="1">
      <alignment horizontal="center" vertical="center"/>
    </xf>
    <xf numFmtId="0" fontId="17" fillId="2" borderId="25" xfId="2" applyFont="1" applyFill="1" applyBorder="1" applyAlignment="1">
      <alignment horizontal="center" vertical="center"/>
    </xf>
    <xf numFmtId="0" fontId="17" fillId="3" borderId="24" xfId="2" applyFont="1" applyFill="1" applyBorder="1" applyAlignment="1">
      <alignment horizontal="center" vertical="center"/>
    </xf>
    <xf numFmtId="0" fontId="17" fillId="3" borderId="25" xfId="2" applyFont="1" applyFill="1" applyBorder="1" applyAlignment="1">
      <alignment horizontal="center" vertical="center"/>
    </xf>
    <xf numFmtId="0" fontId="17" fillId="4" borderId="24" xfId="2" applyFont="1" applyFill="1" applyBorder="1" applyAlignment="1">
      <alignment horizontal="center" vertical="center"/>
    </xf>
    <xf numFmtId="0" fontId="17" fillId="4" borderId="25" xfId="2" applyFont="1" applyFill="1" applyBorder="1" applyAlignment="1">
      <alignment horizontal="center" vertical="center"/>
    </xf>
    <xf numFmtId="0" fontId="17" fillId="5" borderId="24" xfId="2" applyFont="1" applyFill="1" applyBorder="1" applyAlignment="1">
      <alignment horizontal="center" vertical="center"/>
    </xf>
    <xf numFmtId="0" fontId="17" fillId="5" borderId="25" xfId="2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textRotation="90" wrapText="1"/>
    </xf>
    <xf numFmtId="49" fontId="3" fillId="2" borderId="8" xfId="0" applyNumberFormat="1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49" fontId="3" fillId="3" borderId="21" xfId="0" applyNumberFormat="1" applyFont="1" applyFill="1" applyBorder="1" applyAlignment="1">
      <alignment horizontal="center" vertical="center" textRotation="90" wrapText="1"/>
    </xf>
    <xf numFmtId="49" fontId="3" fillId="3" borderId="22" xfId="0" applyNumberFormat="1" applyFont="1" applyFill="1" applyBorder="1" applyAlignment="1">
      <alignment horizontal="center" vertical="center" textRotation="90" wrapText="1"/>
    </xf>
    <xf numFmtId="49" fontId="3" fillId="4" borderId="9" xfId="0" applyNumberFormat="1" applyFont="1" applyFill="1" applyBorder="1" applyAlignment="1">
      <alignment horizontal="center" vertical="center" textRotation="90" wrapText="1"/>
    </xf>
    <xf numFmtId="49" fontId="3" fillId="4" borderId="10" xfId="0" applyNumberFormat="1" applyFont="1" applyFill="1" applyBorder="1" applyAlignment="1">
      <alignment horizontal="center" vertical="center" textRotation="90" wrapText="1"/>
    </xf>
    <xf numFmtId="49" fontId="3" fillId="4" borderId="11" xfId="0" applyNumberFormat="1" applyFont="1" applyFill="1" applyBorder="1" applyAlignment="1">
      <alignment horizontal="center" vertical="center" textRotation="90" wrapText="1"/>
    </xf>
    <xf numFmtId="49" fontId="3" fillId="5" borderId="9" xfId="0" applyNumberFormat="1" applyFont="1" applyFill="1" applyBorder="1" applyAlignment="1">
      <alignment horizontal="center" vertical="center" textRotation="90" wrapText="1"/>
    </xf>
    <xf numFmtId="49" fontId="3" fillId="5" borderId="10" xfId="0" applyNumberFormat="1" applyFont="1" applyFill="1" applyBorder="1" applyAlignment="1">
      <alignment horizontal="center" vertical="center" textRotation="90" wrapText="1"/>
    </xf>
    <xf numFmtId="49" fontId="3" fillId="5" borderId="11" xfId="0" applyNumberFormat="1" applyFont="1" applyFill="1" applyBorder="1" applyAlignment="1">
      <alignment horizontal="center" vertical="center" textRotation="90" wrapText="1"/>
    </xf>
    <xf numFmtId="0" fontId="18" fillId="4" borderId="3" xfId="2" applyFont="1" applyFill="1" applyBorder="1" applyAlignment="1">
      <alignment horizontal="center" vertical="center"/>
    </xf>
    <xf numFmtId="0" fontId="18" fillId="4" borderId="3" xfId="2" applyFont="1" applyFill="1" applyBorder="1" applyAlignment="1">
      <alignment horizontal="center" vertical="center" wrapText="1"/>
    </xf>
  </cellXfs>
  <cellStyles count="5">
    <cellStyle name="Normal 2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  <cellStyle name="Normalno 3 2" xfId="4" xr:uid="{CD58CD74-D9E5-4A3C-91E4-AB78F3C65ADF}"/>
  </cellStyles>
  <dxfs count="0"/>
  <tableStyles count="0" defaultTableStyle="TableStyleMedium2" defaultPivotStyle="PivotStyleMedium9"/>
  <colors>
    <mruColors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7" zoomScale="110" zoomScaleNormal="110" workbookViewId="0">
      <selection activeCell="F27" sqref="F27"/>
    </sheetView>
  </sheetViews>
  <sheetFormatPr defaultRowHeight="15" x14ac:dyDescent="0.25"/>
  <cols>
    <col min="1" max="1" width="9.140625" style="122"/>
    <col min="2" max="2" width="14.7109375" style="122" bestFit="1" customWidth="1"/>
    <col min="3" max="4" width="9.140625" style="122"/>
    <col min="5" max="5" width="43.85546875" style="122" bestFit="1" customWidth="1"/>
    <col min="6" max="6" width="66.85546875" style="122" customWidth="1"/>
    <col min="7" max="7" width="15" style="122" bestFit="1" customWidth="1"/>
    <col min="8" max="8" width="16.28515625" style="122" bestFit="1" customWidth="1"/>
    <col min="9" max="16384" width="9.140625" style="122"/>
  </cols>
  <sheetData>
    <row r="1" spans="1:12" ht="45.75" thickBot="1" x14ac:dyDescent="0.3">
      <c r="A1" s="119" t="s">
        <v>0</v>
      </c>
      <c r="B1" s="119" t="s">
        <v>1</v>
      </c>
      <c r="C1" s="119" t="s">
        <v>124</v>
      </c>
      <c r="D1" s="120" t="s">
        <v>125</v>
      </c>
      <c r="E1" s="119" t="s">
        <v>126</v>
      </c>
      <c r="F1" s="119" t="s">
        <v>3</v>
      </c>
      <c r="G1" s="120" t="s">
        <v>4</v>
      </c>
      <c r="H1" s="119" t="s">
        <v>5</v>
      </c>
      <c r="I1" s="120" t="s">
        <v>6</v>
      </c>
      <c r="J1" s="119" t="s">
        <v>7</v>
      </c>
      <c r="K1" s="121" t="s">
        <v>8</v>
      </c>
      <c r="L1" s="120" t="s">
        <v>88</v>
      </c>
    </row>
    <row r="2" spans="1:12" x14ac:dyDescent="0.25">
      <c r="A2" s="211" t="s">
        <v>127</v>
      </c>
      <c r="B2" s="123" t="s">
        <v>10</v>
      </c>
      <c r="C2" s="123">
        <v>6741</v>
      </c>
      <c r="D2" s="123">
        <v>4505</v>
      </c>
      <c r="E2" s="123" t="s">
        <v>128</v>
      </c>
      <c r="F2" s="123" t="s">
        <v>129</v>
      </c>
      <c r="G2" s="124" t="s">
        <v>130</v>
      </c>
      <c r="H2" s="123" t="s">
        <v>131</v>
      </c>
      <c r="I2" s="124" t="s">
        <v>12</v>
      </c>
      <c r="J2" s="125"/>
      <c r="K2" s="124">
        <v>4</v>
      </c>
      <c r="L2" s="126">
        <f>J2*K2</f>
        <v>0</v>
      </c>
    </row>
    <row r="3" spans="1:12" x14ac:dyDescent="0.25">
      <c r="A3" s="212"/>
      <c r="B3" s="127" t="s">
        <v>19</v>
      </c>
      <c r="C3" s="127">
        <v>6622</v>
      </c>
      <c r="D3" s="127">
        <v>4394</v>
      </c>
      <c r="E3" s="127" t="s">
        <v>132</v>
      </c>
      <c r="F3" s="127" t="s">
        <v>133</v>
      </c>
      <c r="G3" s="128" t="s">
        <v>130</v>
      </c>
      <c r="H3" s="127" t="s">
        <v>134</v>
      </c>
      <c r="I3" s="128" t="s">
        <v>12</v>
      </c>
      <c r="J3" s="125"/>
      <c r="K3" s="128">
        <v>4</v>
      </c>
      <c r="L3" s="126">
        <f>J3*K3</f>
        <v>0</v>
      </c>
    </row>
    <row r="4" spans="1:12" x14ac:dyDescent="0.25">
      <c r="A4" s="212"/>
      <c r="B4" s="127" t="s">
        <v>19</v>
      </c>
      <c r="C4" s="127"/>
      <c r="D4" s="127"/>
      <c r="E4" s="129" t="s">
        <v>135</v>
      </c>
      <c r="F4" s="129" t="s">
        <v>136</v>
      </c>
      <c r="G4" s="129" t="s">
        <v>67</v>
      </c>
      <c r="H4" s="129" t="s">
        <v>89</v>
      </c>
      <c r="I4" s="130" t="s">
        <v>12</v>
      </c>
      <c r="J4" s="131"/>
      <c r="K4" s="128">
        <v>4</v>
      </c>
      <c r="L4" s="126">
        <f t="shared" ref="L4:L9" si="0">J4*K4</f>
        <v>0</v>
      </c>
    </row>
    <row r="5" spans="1:12" x14ac:dyDescent="0.25">
      <c r="A5" s="212"/>
      <c r="B5" s="127" t="s">
        <v>19</v>
      </c>
      <c r="C5" s="127"/>
      <c r="D5" s="127"/>
      <c r="E5" s="129" t="s">
        <v>137</v>
      </c>
      <c r="F5" s="129" t="s">
        <v>136</v>
      </c>
      <c r="G5" s="130" t="s">
        <v>67</v>
      </c>
      <c r="H5" s="129" t="s">
        <v>89</v>
      </c>
      <c r="I5" s="130" t="s">
        <v>12</v>
      </c>
      <c r="J5" s="132"/>
      <c r="K5" s="133">
        <v>4</v>
      </c>
      <c r="L5" s="126">
        <f t="shared" si="0"/>
        <v>0</v>
      </c>
    </row>
    <row r="6" spans="1:12" x14ac:dyDescent="0.25">
      <c r="A6" s="212"/>
      <c r="B6" s="127" t="s">
        <v>26</v>
      </c>
      <c r="C6" s="127"/>
      <c r="D6" s="127"/>
      <c r="E6" s="127" t="s">
        <v>27</v>
      </c>
      <c r="F6" s="127" t="s">
        <v>28</v>
      </c>
      <c r="G6" s="128" t="s">
        <v>130</v>
      </c>
      <c r="H6" s="127" t="s">
        <v>138</v>
      </c>
      <c r="I6" s="128" t="s">
        <v>12</v>
      </c>
      <c r="J6" s="134"/>
      <c r="K6" s="135">
        <v>4</v>
      </c>
      <c r="L6" s="126">
        <f t="shared" si="0"/>
        <v>0</v>
      </c>
    </row>
    <row r="7" spans="1:12" x14ac:dyDescent="0.25">
      <c r="A7" s="212"/>
      <c r="B7" s="127" t="s">
        <v>23</v>
      </c>
      <c r="C7" s="127"/>
      <c r="D7" s="127"/>
      <c r="E7" s="127" t="s">
        <v>24</v>
      </c>
      <c r="F7" s="127" t="s">
        <v>139</v>
      </c>
      <c r="G7" s="128" t="s">
        <v>130</v>
      </c>
      <c r="H7" s="127" t="s">
        <v>138</v>
      </c>
      <c r="I7" s="128" t="s">
        <v>12</v>
      </c>
      <c r="J7" s="136"/>
      <c r="K7" s="133">
        <v>4</v>
      </c>
      <c r="L7" s="126">
        <f>J7*K7</f>
        <v>0</v>
      </c>
    </row>
    <row r="8" spans="1:12" ht="15.75" thickBot="1" x14ac:dyDescent="0.3">
      <c r="A8" s="212"/>
      <c r="B8" s="137" t="s">
        <v>20</v>
      </c>
      <c r="C8" s="138"/>
      <c r="D8" s="138"/>
      <c r="E8" s="138"/>
      <c r="F8" s="138"/>
      <c r="G8" s="133"/>
      <c r="H8" s="138"/>
      <c r="I8" s="133" t="s">
        <v>12</v>
      </c>
      <c r="J8" s="139"/>
      <c r="K8" s="140"/>
      <c r="L8" s="141">
        <f t="shared" ref="L8" si="1">J8*K8</f>
        <v>0</v>
      </c>
    </row>
    <row r="9" spans="1:12" ht="15.75" thickBot="1" x14ac:dyDescent="0.3">
      <c r="A9" s="212"/>
      <c r="B9" s="138" t="s">
        <v>35</v>
      </c>
      <c r="C9" s="138"/>
      <c r="D9" s="138"/>
      <c r="E9" s="138"/>
      <c r="F9" s="138"/>
      <c r="G9" s="133"/>
      <c r="H9" s="138"/>
      <c r="I9" s="133" t="s">
        <v>12</v>
      </c>
      <c r="J9" s="139"/>
      <c r="K9" s="140"/>
      <c r="L9" s="141">
        <f t="shared" si="0"/>
        <v>0</v>
      </c>
    </row>
    <row r="10" spans="1:12" x14ac:dyDescent="0.25">
      <c r="A10" s="213" t="s">
        <v>38</v>
      </c>
      <c r="B10" s="142" t="s">
        <v>10</v>
      </c>
      <c r="C10" s="142">
        <v>7102</v>
      </c>
      <c r="D10" s="142"/>
      <c r="E10" s="142" t="s">
        <v>140</v>
      </c>
      <c r="F10" s="142" t="s">
        <v>141</v>
      </c>
      <c r="G10" s="143" t="s">
        <v>130</v>
      </c>
      <c r="H10" s="142" t="s">
        <v>142</v>
      </c>
      <c r="I10" s="143" t="s">
        <v>12</v>
      </c>
      <c r="J10" s="144"/>
      <c r="K10" s="145">
        <v>2</v>
      </c>
      <c r="L10" s="146">
        <f>J10*K10</f>
        <v>0</v>
      </c>
    </row>
    <row r="11" spans="1:12" x14ac:dyDescent="0.25">
      <c r="A11" s="214"/>
      <c r="B11" s="147" t="s">
        <v>19</v>
      </c>
      <c r="C11" s="147">
        <v>6623</v>
      </c>
      <c r="D11" s="148">
        <v>4395</v>
      </c>
      <c r="E11" s="148" t="s">
        <v>143</v>
      </c>
      <c r="F11" s="147" t="s">
        <v>133</v>
      </c>
      <c r="G11" s="145" t="s">
        <v>130</v>
      </c>
      <c r="H11" s="147" t="s">
        <v>134</v>
      </c>
      <c r="I11" s="145" t="s">
        <v>12</v>
      </c>
      <c r="J11" s="149"/>
      <c r="K11" s="145">
        <v>2</v>
      </c>
      <c r="L11" s="150">
        <v>0</v>
      </c>
    </row>
    <row r="12" spans="1:12" x14ac:dyDescent="0.25">
      <c r="A12" s="214"/>
      <c r="B12" s="147" t="s">
        <v>19</v>
      </c>
      <c r="C12" s="147"/>
      <c r="D12" s="147"/>
      <c r="E12" s="151" t="s">
        <v>144</v>
      </c>
      <c r="F12" s="151" t="s">
        <v>136</v>
      </c>
      <c r="G12" s="152" t="s">
        <v>67</v>
      </c>
      <c r="H12" s="151" t="s">
        <v>89</v>
      </c>
      <c r="I12" s="152" t="s">
        <v>12</v>
      </c>
      <c r="J12" s="153"/>
      <c r="K12" s="145">
        <v>2</v>
      </c>
      <c r="L12" s="150">
        <f t="shared" ref="L12:L17" si="2">J12*K12</f>
        <v>0</v>
      </c>
    </row>
    <row r="13" spans="1:12" x14ac:dyDescent="0.25">
      <c r="A13" s="214"/>
      <c r="B13" s="147" t="s">
        <v>19</v>
      </c>
      <c r="C13" s="147"/>
      <c r="D13" s="147"/>
      <c r="E13" s="151" t="s">
        <v>145</v>
      </c>
      <c r="F13" s="151" t="s">
        <v>136</v>
      </c>
      <c r="G13" s="152" t="s">
        <v>67</v>
      </c>
      <c r="H13" s="151" t="s">
        <v>89</v>
      </c>
      <c r="I13" s="152" t="s">
        <v>12</v>
      </c>
      <c r="J13" s="153"/>
      <c r="K13" s="145">
        <v>2</v>
      </c>
      <c r="L13" s="150">
        <f t="shared" si="2"/>
        <v>0</v>
      </c>
    </row>
    <row r="14" spans="1:12" x14ac:dyDescent="0.25">
      <c r="A14" s="214"/>
      <c r="B14" s="147" t="s">
        <v>26</v>
      </c>
      <c r="C14" s="147">
        <v>6542</v>
      </c>
      <c r="D14" s="147">
        <v>4330</v>
      </c>
      <c r="E14" s="147" t="s">
        <v>43</v>
      </c>
      <c r="F14" s="147" t="s">
        <v>28</v>
      </c>
      <c r="G14" s="145" t="s">
        <v>146</v>
      </c>
      <c r="H14" s="147" t="s">
        <v>138</v>
      </c>
      <c r="I14" s="145" t="s">
        <v>12</v>
      </c>
      <c r="J14" s="149"/>
      <c r="K14" s="145">
        <v>2</v>
      </c>
      <c r="L14" s="150">
        <f t="shared" si="2"/>
        <v>0</v>
      </c>
    </row>
    <row r="15" spans="1:12" ht="30" x14ac:dyDescent="0.25">
      <c r="A15" s="214"/>
      <c r="B15" s="147" t="s">
        <v>23</v>
      </c>
      <c r="C15" s="147">
        <v>6935</v>
      </c>
      <c r="D15" s="147">
        <v>4683</v>
      </c>
      <c r="E15" s="147" t="s">
        <v>42</v>
      </c>
      <c r="F15" s="147" t="s">
        <v>147</v>
      </c>
      <c r="G15" s="145" t="s">
        <v>148</v>
      </c>
      <c r="H15" s="147" t="s">
        <v>149</v>
      </c>
      <c r="I15" s="145" t="s">
        <v>12</v>
      </c>
      <c r="J15" s="149"/>
      <c r="K15" s="145">
        <v>2</v>
      </c>
      <c r="L15" s="150">
        <f t="shared" si="2"/>
        <v>0</v>
      </c>
    </row>
    <row r="16" spans="1:12" x14ac:dyDescent="0.25">
      <c r="A16" s="214"/>
      <c r="B16" s="147" t="s">
        <v>20</v>
      </c>
      <c r="C16" s="147"/>
      <c r="D16" s="147"/>
      <c r="E16" s="147" t="s">
        <v>122</v>
      </c>
      <c r="F16" s="147" t="s">
        <v>150</v>
      </c>
      <c r="G16" s="145" t="s">
        <v>151</v>
      </c>
      <c r="H16" s="147" t="s">
        <v>142</v>
      </c>
      <c r="I16" s="145" t="s">
        <v>12</v>
      </c>
      <c r="J16" s="149"/>
      <c r="K16" s="145">
        <v>2</v>
      </c>
      <c r="L16" s="150">
        <f t="shared" si="2"/>
        <v>0</v>
      </c>
    </row>
    <row r="17" spans="1:12" ht="15.75" thickBot="1" x14ac:dyDescent="0.3">
      <c r="A17" s="214"/>
      <c r="B17" s="154" t="s">
        <v>35</v>
      </c>
      <c r="C17" s="154"/>
      <c r="D17" s="154"/>
      <c r="E17" s="154"/>
      <c r="F17" s="154"/>
      <c r="G17" s="155"/>
      <c r="H17" s="154"/>
      <c r="I17" s="155" t="s">
        <v>12</v>
      </c>
      <c r="J17" s="156"/>
      <c r="K17" s="157"/>
      <c r="L17" s="150">
        <f t="shared" si="2"/>
        <v>0</v>
      </c>
    </row>
    <row r="18" spans="1:12" x14ac:dyDescent="0.25">
      <c r="A18" s="215" t="s">
        <v>48</v>
      </c>
      <c r="B18" s="158" t="s">
        <v>10</v>
      </c>
      <c r="C18" s="158"/>
      <c r="D18" s="158"/>
      <c r="E18" s="158" t="s">
        <v>152</v>
      </c>
      <c r="F18" s="158" t="s">
        <v>153</v>
      </c>
      <c r="G18" s="159" t="s">
        <v>67</v>
      </c>
      <c r="H18" s="158" t="s">
        <v>131</v>
      </c>
      <c r="I18" s="159" t="s">
        <v>12</v>
      </c>
      <c r="J18" s="160"/>
      <c r="K18" s="159">
        <v>1</v>
      </c>
      <c r="L18" s="161">
        <f>J18*K18</f>
        <v>0</v>
      </c>
    </row>
    <row r="19" spans="1:12" x14ac:dyDescent="0.25">
      <c r="A19" s="216"/>
      <c r="B19" s="162" t="s">
        <v>19</v>
      </c>
      <c r="C19" s="162">
        <v>6624</v>
      </c>
      <c r="D19" s="162">
        <v>4396</v>
      </c>
      <c r="E19" s="162" t="s">
        <v>154</v>
      </c>
      <c r="F19" s="162" t="s">
        <v>133</v>
      </c>
      <c r="G19" s="163" t="s">
        <v>130</v>
      </c>
      <c r="H19" s="162" t="s">
        <v>134</v>
      </c>
      <c r="I19" s="163" t="s">
        <v>12</v>
      </c>
      <c r="J19" s="164"/>
      <c r="K19" s="163">
        <v>1</v>
      </c>
      <c r="L19" s="165">
        <v>0</v>
      </c>
    </row>
    <row r="20" spans="1:12" x14ac:dyDescent="0.25">
      <c r="A20" s="216"/>
      <c r="B20" s="162" t="s">
        <v>19</v>
      </c>
      <c r="C20" s="162"/>
      <c r="D20" s="162"/>
      <c r="E20" s="231" t="s">
        <v>173</v>
      </c>
      <c r="F20" s="231" t="s">
        <v>174</v>
      </c>
      <c r="G20" s="232" t="s">
        <v>130</v>
      </c>
      <c r="H20" s="231" t="s">
        <v>138</v>
      </c>
      <c r="I20" s="166" t="s">
        <v>12</v>
      </c>
      <c r="J20" s="167"/>
      <c r="K20" s="163">
        <v>1</v>
      </c>
      <c r="L20" s="168">
        <f t="shared" ref="L20:L27" si="3">J20*K20</f>
        <v>0</v>
      </c>
    </row>
    <row r="21" spans="1:12" x14ac:dyDescent="0.25">
      <c r="A21" s="216"/>
      <c r="B21" s="162" t="s">
        <v>19</v>
      </c>
      <c r="C21" s="162"/>
      <c r="D21" s="162"/>
      <c r="E21" s="231" t="s">
        <v>175</v>
      </c>
      <c r="F21" s="231" t="s">
        <v>174</v>
      </c>
      <c r="G21" s="232" t="s">
        <v>130</v>
      </c>
      <c r="H21" s="231" t="s">
        <v>138</v>
      </c>
      <c r="I21" s="166" t="s">
        <v>12</v>
      </c>
      <c r="J21" s="167"/>
      <c r="K21" s="163">
        <v>1</v>
      </c>
      <c r="L21" s="169">
        <f t="shared" si="3"/>
        <v>0</v>
      </c>
    </row>
    <row r="22" spans="1:12" x14ac:dyDescent="0.25">
      <c r="A22" s="216"/>
      <c r="B22" s="162" t="s">
        <v>26</v>
      </c>
      <c r="C22" s="162">
        <v>7273</v>
      </c>
      <c r="D22" s="162">
        <v>4945</v>
      </c>
      <c r="E22" s="162" t="s">
        <v>107</v>
      </c>
      <c r="F22" s="162" t="s">
        <v>108</v>
      </c>
      <c r="G22" s="163" t="s">
        <v>130</v>
      </c>
      <c r="H22" s="162" t="s">
        <v>138</v>
      </c>
      <c r="I22" s="163" t="s">
        <v>12</v>
      </c>
      <c r="J22" s="164"/>
      <c r="K22" s="163">
        <v>1</v>
      </c>
      <c r="L22" s="169">
        <f t="shared" si="3"/>
        <v>0</v>
      </c>
    </row>
    <row r="23" spans="1:12" x14ac:dyDescent="0.25">
      <c r="A23" s="216"/>
      <c r="B23" s="162" t="s">
        <v>23</v>
      </c>
      <c r="C23" s="162">
        <v>6937</v>
      </c>
      <c r="D23" s="162">
        <v>4685</v>
      </c>
      <c r="E23" s="162" t="s">
        <v>57</v>
      </c>
      <c r="F23" s="162" t="s">
        <v>155</v>
      </c>
      <c r="G23" s="163" t="s">
        <v>156</v>
      </c>
      <c r="H23" s="162" t="s">
        <v>149</v>
      </c>
      <c r="I23" s="163" t="s">
        <v>12</v>
      </c>
      <c r="J23" s="164"/>
      <c r="K23" s="163">
        <v>1</v>
      </c>
      <c r="L23" s="169">
        <f t="shared" si="3"/>
        <v>0</v>
      </c>
    </row>
    <row r="24" spans="1:12" x14ac:dyDescent="0.25">
      <c r="A24" s="216"/>
      <c r="B24" s="162" t="s">
        <v>50</v>
      </c>
      <c r="C24" s="162">
        <v>6611</v>
      </c>
      <c r="D24" s="162">
        <v>4385</v>
      </c>
      <c r="E24" s="162" t="s">
        <v>157</v>
      </c>
      <c r="F24" s="162" t="s">
        <v>158</v>
      </c>
      <c r="G24" s="163" t="s">
        <v>151</v>
      </c>
      <c r="H24" s="170" t="s">
        <v>134</v>
      </c>
      <c r="I24" s="163" t="s">
        <v>12</v>
      </c>
      <c r="J24" s="164"/>
      <c r="K24" s="163">
        <v>1</v>
      </c>
      <c r="L24" s="169">
        <f t="shared" si="3"/>
        <v>0</v>
      </c>
    </row>
    <row r="25" spans="1:12" x14ac:dyDescent="0.25">
      <c r="A25" s="216"/>
      <c r="B25" s="162" t="s">
        <v>53</v>
      </c>
      <c r="C25" s="162"/>
      <c r="D25" s="162">
        <v>14327</v>
      </c>
      <c r="E25" s="162" t="s">
        <v>123</v>
      </c>
      <c r="F25" s="162" t="s">
        <v>159</v>
      </c>
      <c r="G25" s="163" t="s">
        <v>151</v>
      </c>
      <c r="H25" s="171" t="s">
        <v>142</v>
      </c>
      <c r="I25" s="163" t="s">
        <v>12</v>
      </c>
      <c r="J25" s="172"/>
      <c r="K25" s="173">
        <v>1</v>
      </c>
      <c r="L25" s="165">
        <f t="shared" si="3"/>
        <v>0</v>
      </c>
    </row>
    <row r="26" spans="1:12" x14ac:dyDescent="0.25">
      <c r="A26" s="216"/>
      <c r="B26" s="162" t="s">
        <v>55</v>
      </c>
      <c r="C26" s="162"/>
      <c r="D26" s="162"/>
      <c r="E26" s="162"/>
      <c r="F26" s="162"/>
      <c r="G26" s="163"/>
      <c r="H26" s="162"/>
      <c r="I26" s="163" t="s">
        <v>12</v>
      </c>
      <c r="J26" s="174"/>
      <c r="K26" s="175"/>
      <c r="L26" s="168">
        <f t="shared" si="3"/>
        <v>0</v>
      </c>
    </row>
    <row r="27" spans="1:12" ht="15.75" thickBot="1" x14ac:dyDescent="0.3">
      <c r="A27" s="216"/>
      <c r="B27" s="171" t="s">
        <v>35</v>
      </c>
      <c r="C27" s="171"/>
      <c r="D27" s="171"/>
      <c r="E27" s="171"/>
      <c r="F27" s="171"/>
      <c r="G27" s="175"/>
      <c r="H27" s="171"/>
      <c r="I27" s="175" t="s">
        <v>12</v>
      </c>
      <c r="J27" s="176"/>
      <c r="K27" s="177"/>
      <c r="L27" s="178">
        <f t="shared" si="3"/>
        <v>0</v>
      </c>
    </row>
    <row r="28" spans="1:12" x14ac:dyDescent="0.25">
      <c r="A28" s="217" t="s">
        <v>61</v>
      </c>
      <c r="B28" s="179" t="s">
        <v>10</v>
      </c>
      <c r="C28" s="179"/>
      <c r="D28" s="179"/>
      <c r="E28" s="179" t="s">
        <v>160</v>
      </c>
      <c r="F28" s="179" t="s">
        <v>161</v>
      </c>
      <c r="G28" s="180" t="s">
        <v>130</v>
      </c>
      <c r="H28" s="179" t="s">
        <v>162</v>
      </c>
      <c r="I28" s="180" t="s">
        <v>12</v>
      </c>
      <c r="J28" s="181"/>
      <c r="K28" s="182">
        <v>5</v>
      </c>
      <c r="L28" s="183">
        <f>J28*K28</f>
        <v>0</v>
      </c>
    </row>
    <row r="29" spans="1:12" x14ac:dyDescent="0.25">
      <c r="A29" s="218"/>
      <c r="B29" s="184" t="s">
        <v>19</v>
      </c>
      <c r="C29" s="185"/>
      <c r="D29" s="186"/>
      <c r="E29" s="187" t="s">
        <v>163</v>
      </c>
      <c r="F29" s="188" t="s">
        <v>164</v>
      </c>
      <c r="G29" s="189" t="s">
        <v>67</v>
      </c>
      <c r="H29" s="188" t="s">
        <v>89</v>
      </c>
      <c r="I29" s="189" t="s">
        <v>12</v>
      </c>
      <c r="J29" s="190"/>
      <c r="K29" s="191">
        <v>5</v>
      </c>
      <c r="L29" s="192">
        <f t="shared" ref="L29:L35" si="4">J29*K29</f>
        <v>0</v>
      </c>
    </row>
    <row r="30" spans="1:12" x14ac:dyDescent="0.25">
      <c r="A30" s="218"/>
      <c r="B30" s="184" t="s">
        <v>19</v>
      </c>
      <c r="C30" s="184"/>
      <c r="D30" s="184"/>
      <c r="E30" s="188" t="s">
        <v>165</v>
      </c>
      <c r="F30" s="188" t="s">
        <v>164</v>
      </c>
      <c r="G30" s="189" t="s">
        <v>67</v>
      </c>
      <c r="H30" s="188" t="s">
        <v>89</v>
      </c>
      <c r="I30" s="189" t="s">
        <v>12</v>
      </c>
      <c r="J30" s="190"/>
      <c r="K30" s="191">
        <v>5</v>
      </c>
      <c r="L30" s="192">
        <f t="shared" si="4"/>
        <v>0</v>
      </c>
    </row>
    <row r="31" spans="1:12" x14ac:dyDescent="0.25">
      <c r="A31" s="218"/>
      <c r="B31" s="184" t="s">
        <v>23</v>
      </c>
      <c r="C31" s="184">
        <v>7510</v>
      </c>
      <c r="D31" s="184">
        <v>5165</v>
      </c>
      <c r="E31" s="184" t="s">
        <v>96</v>
      </c>
      <c r="F31" s="184" t="s">
        <v>166</v>
      </c>
      <c r="G31" s="182" t="s">
        <v>156</v>
      </c>
      <c r="H31" s="184" t="s">
        <v>149</v>
      </c>
      <c r="I31" s="182" t="s">
        <v>12</v>
      </c>
      <c r="J31" s="181"/>
      <c r="K31" s="182">
        <v>5</v>
      </c>
      <c r="L31" s="192">
        <f t="shared" si="4"/>
        <v>0</v>
      </c>
    </row>
    <row r="32" spans="1:12" x14ac:dyDescent="0.25">
      <c r="A32" s="218"/>
      <c r="B32" s="184" t="s">
        <v>50</v>
      </c>
      <c r="C32" s="184">
        <v>6481</v>
      </c>
      <c r="D32" s="184">
        <v>4295</v>
      </c>
      <c r="E32" s="184" t="s">
        <v>63</v>
      </c>
      <c r="F32" s="184" t="s">
        <v>167</v>
      </c>
      <c r="G32" s="182" t="s">
        <v>151</v>
      </c>
      <c r="H32" s="184" t="s">
        <v>138</v>
      </c>
      <c r="I32" s="182" t="s">
        <v>12</v>
      </c>
      <c r="J32" s="181"/>
      <c r="K32" s="182">
        <v>5</v>
      </c>
      <c r="L32" s="192">
        <f t="shared" si="4"/>
        <v>0</v>
      </c>
    </row>
    <row r="33" spans="1:12" x14ac:dyDescent="0.25">
      <c r="A33" s="218"/>
      <c r="B33" s="193" t="s">
        <v>53</v>
      </c>
      <c r="C33" s="193">
        <v>6512</v>
      </c>
      <c r="D33" s="193">
        <v>4306</v>
      </c>
      <c r="E33" s="193" t="s">
        <v>65</v>
      </c>
      <c r="F33" s="193" t="s">
        <v>168</v>
      </c>
      <c r="G33" s="191" t="s">
        <v>151</v>
      </c>
      <c r="H33" s="193" t="s">
        <v>138</v>
      </c>
      <c r="I33" s="182" t="s">
        <v>12</v>
      </c>
      <c r="J33" s="194"/>
      <c r="K33" s="191">
        <v>5</v>
      </c>
      <c r="L33" s="192">
        <f t="shared" si="4"/>
        <v>0</v>
      </c>
    </row>
    <row r="34" spans="1:12" x14ac:dyDescent="0.25">
      <c r="A34" s="218"/>
      <c r="B34" s="185" t="s">
        <v>26</v>
      </c>
      <c r="C34" s="185"/>
      <c r="D34" s="185"/>
      <c r="E34" s="185" t="s">
        <v>114</v>
      </c>
      <c r="F34" s="185" t="s">
        <v>108</v>
      </c>
      <c r="G34" s="195" t="s">
        <v>130</v>
      </c>
      <c r="H34" s="185" t="s">
        <v>138</v>
      </c>
      <c r="I34" s="182" t="s">
        <v>12</v>
      </c>
      <c r="J34" s="196"/>
      <c r="K34" s="195">
        <v>5</v>
      </c>
      <c r="L34" s="197">
        <f t="shared" si="4"/>
        <v>0</v>
      </c>
    </row>
    <row r="35" spans="1:12" ht="60.75" thickBot="1" x14ac:dyDescent="0.3">
      <c r="A35" s="218"/>
      <c r="B35" s="208" t="s">
        <v>169</v>
      </c>
      <c r="C35" s="198"/>
      <c r="D35" s="198">
        <v>14153</v>
      </c>
      <c r="E35" s="198" t="s">
        <v>170</v>
      </c>
      <c r="F35" s="199" t="s">
        <v>172</v>
      </c>
      <c r="G35" s="209" t="s">
        <v>171</v>
      </c>
      <c r="H35" s="198" t="s">
        <v>142</v>
      </c>
      <c r="I35" s="200" t="s">
        <v>12</v>
      </c>
      <c r="J35" s="201"/>
      <c r="K35" s="202">
        <v>3</v>
      </c>
      <c r="L35" s="203">
        <f t="shared" si="4"/>
        <v>0</v>
      </c>
    </row>
    <row r="36" spans="1:12" x14ac:dyDescent="0.25">
      <c r="A36" s="204"/>
      <c r="B36" s="204"/>
      <c r="C36" s="204"/>
      <c r="D36" s="204"/>
      <c r="E36" s="204"/>
      <c r="G36" s="204"/>
      <c r="H36" s="204"/>
      <c r="I36" s="204"/>
      <c r="J36" s="204"/>
      <c r="L36" s="204"/>
    </row>
    <row r="39" spans="1:12" ht="15.75" x14ac:dyDescent="0.25">
      <c r="A39" s="210" t="s">
        <v>78</v>
      </c>
      <c r="B39" s="210"/>
      <c r="C39" s="210"/>
    </row>
    <row r="40" spans="1:12" ht="15.75" x14ac:dyDescent="0.25">
      <c r="A40" s="210" t="s">
        <v>79</v>
      </c>
      <c r="B40" s="210"/>
    </row>
    <row r="41" spans="1:12" ht="15.75" x14ac:dyDescent="0.25">
      <c r="A41" s="210" t="s">
        <v>80</v>
      </c>
      <c r="B41" s="210"/>
      <c r="C41" s="210"/>
      <c r="E41" s="205">
        <f>SUM(L2:L35)</f>
        <v>0</v>
      </c>
    </row>
    <row r="45" spans="1:12" ht="15.75" x14ac:dyDescent="0.25">
      <c r="A45" s="206" t="s">
        <v>81</v>
      </c>
      <c r="B45" s="207">
        <f ca="1">TODAY()</f>
        <v>46212</v>
      </c>
    </row>
  </sheetData>
  <mergeCells count="7">
    <mergeCell ref="A41:C41"/>
    <mergeCell ref="A2:A9"/>
    <mergeCell ref="A10:A17"/>
    <mergeCell ref="A18:A27"/>
    <mergeCell ref="A28:A35"/>
    <mergeCell ref="A39:C39"/>
    <mergeCell ref="A40:B40"/>
  </mergeCells>
  <pageMargins left="0.7" right="0.7" top="0.75" bottom="0.75" header="0.3" footer="0.3"/>
  <pageSetup paperSize="8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J46"/>
  <sheetViews>
    <sheetView zoomScaleNormal="100" zoomScaleSheetLayoutView="90" workbookViewId="0">
      <selection activeCell="I12" sqref="I12"/>
    </sheetView>
  </sheetViews>
  <sheetFormatPr defaultColWidth="9.140625" defaultRowHeight="15" x14ac:dyDescent="0.25"/>
  <cols>
    <col min="1" max="1" width="8.140625" style="1" customWidth="1"/>
    <col min="2" max="2" width="26.28515625" style="1" customWidth="1"/>
    <col min="3" max="3" width="26.85546875" style="1" bestFit="1" customWidth="1"/>
    <col min="4" max="4" width="82.42578125" style="1" bestFit="1" customWidth="1"/>
    <col min="5" max="5" width="17.42578125" style="1" bestFit="1" customWidth="1"/>
    <col min="6" max="6" width="21.14062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01" t="s">
        <v>0</v>
      </c>
      <c r="B1" s="102" t="s">
        <v>1</v>
      </c>
      <c r="C1" s="103" t="s">
        <v>2</v>
      </c>
      <c r="D1" s="103" t="s">
        <v>3</v>
      </c>
      <c r="E1" s="103" t="s">
        <v>4</v>
      </c>
      <c r="F1" s="103" t="s">
        <v>5</v>
      </c>
      <c r="G1" s="104" t="s">
        <v>6</v>
      </c>
      <c r="H1" s="103" t="s">
        <v>7</v>
      </c>
      <c r="I1" s="93" t="s">
        <v>8</v>
      </c>
      <c r="J1" s="94" t="s">
        <v>88</v>
      </c>
    </row>
    <row r="2" spans="1:10" s="39" customFormat="1" ht="18" customHeight="1" x14ac:dyDescent="0.25">
      <c r="A2" s="220" t="s">
        <v>9</v>
      </c>
      <c r="B2" s="60" t="s">
        <v>10</v>
      </c>
      <c r="C2" s="22" t="s">
        <v>13</v>
      </c>
      <c r="D2" s="50" t="s">
        <v>14</v>
      </c>
      <c r="E2" s="22" t="s">
        <v>67</v>
      </c>
      <c r="F2" s="22" t="s">
        <v>11</v>
      </c>
      <c r="G2" s="53" t="s">
        <v>12</v>
      </c>
      <c r="H2" s="72"/>
      <c r="I2" s="23">
        <v>51</v>
      </c>
      <c r="J2" s="85">
        <f>H2*I2</f>
        <v>0</v>
      </c>
    </row>
    <row r="3" spans="1:10" s="30" customFormat="1" ht="15.75" x14ac:dyDescent="0.25">
      <c r="A3" s="220"/>
      <c r="B3" s="61" t="s">
        <v>16</v>
      </c>
      <c r="C3" s="25" t="s">
        <v>17</v>
      </c>
      <c r="D3" s="25" t="s">
        <v>18</v>
      </c>
      <c r="E3" s="25" t="s">
        <v>67</v>
      </c>
      <c r="F3" s="25" t="s">
        <v>11</v>
      </c>
      <c r="G3" s="54" t="s">
        <v>12</v>
      </c>
      <c r="H3" s="73"/>
      <c r="I3" s="25">
        <v>51</v>
      </c>
      <c r="J3" s="85">
        <f t="shared" ref="J3:J12" si="0">H3*I3</f>
        <v>0</v>
      </c>
    </row>
    <row r="4" spans="1:10" s="30" customFormat="1" ht="18" customHeight="1" x14ac:dyDescent="0.25">
      <c r="A4" s="220"/>
      <c r="B4" s="61" t="s">
        <v>20</v>
      </c>
      <c r="C4" s="24" t="s">
        <v>21</v>
      </c>
      <c r="D4" s="24" t="s">
        <v>22</v>
      </c>
      <c r="E4" s="25" t="s">
        <v>67</v>
      </c>
      <c r="F4" s="25" t="s">
        <v>11</v>
      </c>
      <c r="G4" s="54" t="s">
        <v>12</v>
      </c>
      <c r="H4" s="73"/>
      <c r="I4" s="26">
        <v>51</v>
      </c>
      <c r="J4" s="85">
        <f t="shared" si="0"/>
        <v>0</v>
      </c>
    </row>
    <row r="5" spans="1:10" s="30" customFormat="1" ht="18" customHeight="1" x14ac:dyDescent="0.25">
      <c r="A5" s="220"/>
      <c r="B5" s="61" t="s">
        <v>23</v>
      </c>
      <c r="C5" s="24" t="s">
        <v>24</v>
      </c>
      <c r="D5" s="24" t="s">
        <v>25</v>
      </c>
      <c r="E5" s="25" t="s">
        <v>67</v>
      </c>
      <c r="F5" s="24" t="s">
        <v>15</v>
      </c>
      <c r="G5" s="54" t="s">
        <v>12</v>
      </c>
      <c r="H5" s="73"/>
      <c r="I5" s="26">
        <v>51</v>
      </c>
      <c r="J5" s="85">
        <f t="shared" si="0"/>
        <v>0</v>
      </c>
    </row>
    <row r="6" spans="1:10" s="30" customFormat="1" ht="18" customHeight="1" x14ac:dyDescent="0.25">
      <c r="A6" s="220"/>
      <c r="B6" s="61" t="s">
        <v>19</v>
      </c>
      <c r="C6" s="24" t="s">
        <v>90</v>
      </c>
      <c r="D6" s="24" t="s">
        <v>91</v>
      </c>
      <c r="E6" s="25" t="s">
        <v>67</v>
      </c>
      <c r="F6" s="24" t="s">
        <v>89</v>
      </c>
      <c r="G6" s="54" t="s">
        <v>12</v>
      </c>
      <c r="H6" s="73"/>
      <c r="I6" s="26">
        <v>51</v>
      </c>
      <c r="J6" s="85">
        <f t="shared" si="0"/>
        <v>0</v>
      </c>
    </row>
    <row r="7" spans="1:10" s="30" customFormat="1" ht="18" customHeight="1" x14ac:dyDescent="0.25">
      <c r="A7" s="220"/>
      <c r="B7" s="61" t="s">
        <v>26</v>
      </c>
      <c r="C7" s="24" t="s">
        <v>27</v>
      </c>
      <c r="D7" s="24" t="s">
        <v>28</v>
      </c>
      <c r="E7" s="24" t="s">
        <v>67</v>
      </c>
      <c r="F7" s="24" t="s">
        <v>15</v>
      </c>
      <c r="G7" s="54" t="s">
        <v>12</v>
      </c>
      <c r="H7" s="73"/>
      <c r="I7" s="26">
        <v>51</v>
      </c>
      <c r="J7" s="85">
        <f t="shared" si="0"/>
        <v>0</v>
      </c>
    </row>
    <row r="8" spans="1:10" s="30" customFormat="1" ht="18" customHeight="1" x14ac:dyDescent="0.25">
      <c r="A8" s="220"/>
      <c r="B8" s="61" t="s">
        <v>26</v>
      </c>
      <c r="C8" s="24" t="s">
        <v>83</v>
      </c>
      <c r="D8" s="24" t="s">
        <v>84</v>
      </c>
      <c r="E8" s="24" t="s">
        <v>85</v>
      </c>
      <c r="F8" s="24" t="s">
        <v>86</v>
      </c>
      <c r="G8" s="54" t="s">
        <v>12</v>
      </c>
      <c r="H8" s="73"/>
      <c r="I8" s="26">
        <v>51</v>
      </c>
      <c r="J8" s="85">
        <f t="shared" si="0"/>
        <v>0</v>
      </c>
    </row>
    <row r="9" spans="1:10" s="30" customFormat="1" ht="18" customHeight="1" x14ac:dyDescent="0.25">
      <c r="A9" s="220"/>
      <c r="B9" s="61" t="s">
        <v>29</v>
      </c>
      <c r="C9" s="24" t="s">
        <v>30</v>
      </c>
      <c r="D9" s="24" t="s">
        <v>69</v>
      </c>
      <c r="E9" s="24" t="s">
        <v>76</v>
      </c>
      <c r="F9" s="25" t="s">
        <v>11</v>
      </c>
      <c r="G9" s="54" t="s">
        <v>12</v>
      </c>
      <c r="H9" s="73"/>
      <c r="I9" s="26">
        <v>51</v>
      </c>
      <c r="J9" s="85">
        <f t="shared" si="0"/>
        <v>0</v>
      </c>
    </row>
    <row r="10" spans="1:10" s="30" customFormat="1" ht="18" customHeight="1" x14ac:dyDescent="0.25">
      <c r="A10" s="220"/>
      <c r="B10" s="61" t="s">
        <v>31</v>
      </c>
      <c r="C10" s="24" t="s">
        <v>92</v>
      </c>
      <c r="D10" s="24" t="s">
        <v>93</v>
      </c>
      <c r="E10" s="24" t="s">
        <v>67</v>
      </c>
      <c r="F10" s="25" t="s">
        <v>87</v>
      </c>
      <c r="G10" s="54" t="s">
        <v>12</v>
      </c>
      <c r="H10" s="73"/>
      <c r="I10" s="26">
        <v>51</v>
      </c>
      <c r="J10" s="85">
        <f t="shared" si="0"/>
        <v>0</v>
      </c>
    </row>
    <row r="11" spans="1:10" s="30" customFormat="1" ht="18" customHeight="1" x14ac:dyDescent="0.25">
      <c r="A11" s="220"/>
      <c r="B11" s="61" t="s">
        <v>32</v>
      </c>
      <c r="C11" s="24" t="s">
        <v>33</v>
      </c>
      <c r="D11" s="41" t="s">
        <v>68</v>
      </c>
      <c r="E11" s="24" t="s">
        <v>67</v>
      </c>
      <c r="F11" s="24" t="s">
        <v>34</v>
      </c>
      <c r="G11" s="54" t="s">
        <v>12</v>
      </c>
      <c r="H11" s="73"/>
      <c r="I11" s="26">
        <v>32</v>
      </c>
      <c r="J11" s="85">
        <f t="shared" si="0"/>
        <v>0</v>
      </c>
    </row>
    <row r="12" spans="1:10" s="30" customFormat="1" ht="18" customHeight="1" thickBot="1" x14ac:dyDescent="0.3">
      <c r="A12" s="221"/>
      <c r="B12" s="62" t="s">
        <v>35</v>
      </c>
      <c r="C12" s="27" t="s">
        <v>36</v>
      </c>
      <c r="D12" s="27" t="s">
        <v>37</v>
      </c>
      <c r="E12" s="27" t="s">
        <v>67</v>
      </c>
      <c r="F12" s="28" t="s">
        <v>11</v>
      </c>
      <c r="G12" s="55" t="s">
        <v>12</v>
      </c>
      <c r="H12" s="74"/>
      <c r="I12" s="29"/>
      <c r="J12" s="92">
        <f t="shared" si="0"/>
        <v>0</v>
      </c>
    </row>
    <row r="13" spans="1:10" s="30" customFormat="1" ht="18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2" customFormat="1" ht="18" customHeight="1" x14ac:dyDescent="0.25">
      <c r="A14" s="222" t="s">
        <v>78</v>
      </c>
      <c r="B14" s="222"/>
      <c r="C14" s="84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 s="222" t="s">
        <v>79</v>
      </c>
      <c r="B15" s="222"/>
      <c r="C15" s="1"/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 s="222" t="s">
        <v>80</v>
      </c>
      <c r="B16" s="222"/>
      <c r="C16" s="113">
        <f>SUM(J2:J12)</f>
        <v>0</v>
      </c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/>
      <c r="B17"/>
      <c r="C17" s="1"/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/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/>
      <c r="B19"/>
      <c r="C19" s="1"/>
      <c r="D19" s="1"/>
      <c r="E19" s="1"/>
      <c r="F19" s="1"/>
      <c r="G19" s="1"/>
      <c r="H19" s="1"/>
      <c r="I19" s="1"/>
      <c r="J19" s="1"/>
    </row>
    <row r="20" spans="1:10" s="2" customFormat="1" ht="18" customHeight="1" x14ac:dyDescent="0.25">
      <c r="A20" s="48" t="s">
        <v>81</v>
      </c>
      <c r="B20" s="49">
        <f ca="1">TODAY()</f>
        <v>46212</v>
      </c>
      <c r="C20" s="1"/>
      <c r="D20" s="1"/>
      <c r="E20" s="1"/>
      <c r="F20" s="219" t="s">
        <v>82</v>
      </c>
      <c r="G20" s="219"/>
      <c r="H20" s="219"/>
      <c r="I20" s="219"/>
      <c r="J20" s="219"/>
    </row>
    <row r="21" spans="1:10" s="2" customFormat="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">
    <mergeCell ref="F20:J20"/>
    <mergeCell ref="A2:A12"/>
    <mergeCell ref="A14:B14"/>
    <mergeCell ref="A15:B15"/>
    <mergeCell ref="A16:B16"/>
  </mergeCells>
  <pageMargins left="0.7" right="0.7" top="0.75" bottom="0.75" header="0.3" footer="0.3"/>
  <pageSetup paperSize="8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J46"/>
  <sheetViews>
    <sheetView zoomScaleNormal="100" zoomScaleSheetLayoutView="90" workbookViewId="0">
      <selection activeCell="I10" sqref="I10"/>
    </sheetView>
  </sheetViews>
  <sheetFormatPr defaultColWidth="9.140625" defaultRowHeight="15" x14ac:dyDescent="0.25"/>
  <cols>
    <col min="1" max="1" width="8.140625" style="1" customWidth="1"/>
    <col min="2" max="2" width="25.5703125" style="1" customWidth="1"/>
    <col min="3" max="3" width="24.7109375" style="1" bestFit="1" customWidth="1"/>
    <col min="4" max="4" width="92.85546875" style="1" bestFit="1" customWidth="1"/>
    <col min="5" max="5" width="16" style="1" bestFit="1" customWidth="1"/>
    <col min="6" max="6" width="21.14062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05" t="s">
        <v>0</v>
      </c>
      <c r="B1" s="106" t="s">
        <v>1</v>
      </c>
      <c r="C1" s="107" t="s">
        <v>2</v>
      </c>
      <c r="D1" s="107" t="s">
        <v>3</v>
      </c>
      <c r="E1" s="107" t="s">
        <v>4</v>
      </c>
      <c r="F1" s="107" t="s">
        <v>5</v>
      </c>
      <c r="G1" s="108" t="s">
        <v>6</v>
      </c>
      <c r="H1" s="107" t="s">
        <v>7</v>
      </c>
      <c r="I1" s="95" t="s">
        <v>8</v>
      </c>
      <c r="J1" s="96" t="s">
        <v>88</v>
      </c>
    </row>
    <row r="2" spans="1:10" s="39" customFormat="1" ht="18" customHeight="1" x14ac:dyDescent="0.25">
      <c r="A2" s="223" t="s">
        <v>38</v>
      </c>
      <c r="B2" s="63" t="s">
        <v>10</v>
      </c>
      <c r="C2" s="3" t="s">
        <v>39</v>
      </c>
      <c r="D2" s="42" t="s">
        <v>71</v>
      </c>
      <c r="E2" s="3" t="s">
        <v>67</v>
      </c>
      <c r="F2" s="3" t="s">
        <v>11</v>
      </c>
      <c r="G2" s="4" t="s">
        <v>12</v>
      </c>
      <c r="H2" s="75"/>
      <c r="I2" s="5">
        <v>50</v>
      </c>
      <c r="J2" s="86">
        <f t="shared" ref="J2:J11" si="0">H2*I2</f>
        <v>0</v>
      </c>
    </row>
    <row r="3" spans="1:10" s="30" customFormat="1" ht="15.75" x14ac:dyDescent="0.25">
      <c r="A3" s="224"/>
      <c r="B3" s="64" t="s">
        <v>16</v>
      </c>
      <c r="C3" s="6" t="s">
        <v>40</v>
      </c>
      <c r="D3" s="43" t="s">
        <v>41</v>
      </c>
      <c r="E3" s="6" t="s">
        <v>67</v>
      </c>
      <c r="F3" s="6" t="s">
        <v>34</v>
      </c>
      <c r="G3" s="51" t="s">
        <v>12</v>
      </c>
      <c r="H3" s="76"/>
      <c r="I3" s="7">
        <v>50</v>
      </c>
      <c r="J3" s="86">
        <f t="shared" si="0"/>
        <v>0</v>
      </c>
    </row>
    <row r="4" spans="1:10" s="30" customFormat="1" ht="18" customHeight="1" x14ac:dyDescent="0.25">
      <c r="A4" s="224"/>
      <c r="B4" s="64" t="s">
        <v>20</v>
      </c>
      <c r="C4" s="6" t="s">
        <v>122</v>
      </c>
      <c r="D4" s="43" t="s">
        <v>72</v>
      </c>
      <c r="E4" s="6" t="s">
        <v>67</v>
      </c>
      <c r="F4" s="6" t="s">
        <v>11</v>
      </c>
      <c r="G4" s="51" t="s">
        <v>12</v>
      </c>
      <c r="H4" s="76"/>
      <c r="I4" s="7">
        <v>50</v>
      </c>
      <c r="J4" s="86">
        <f t="shared" si="0"/>
        <v>0</v>
      </c>
    </row>
    <row r="5" spans="1:10" s="30" customFormat="1" ht="18" customHeight="1" x14ac:dyDescent="0.25">
      <c r="A5" s="224"/>
      <c r="B5" s="64" t="s">
        <v>19</v>
      </c>
      <c r="C5" s="6" t="s">
        <v>94</v>
      </c>
      <c r="D5" s="43" t="s">
        <v>91</v>
      </c>
      <c r="E5" s="6" t="s">
        <v>67</v>
      </c>
      <c r="F5" s="6" t="s">
        <v>89</v>
      </c>
      <c r="G5" s="51" t="s">
        <v>12</v>
      </c>
      <c r="H5" s="76"/>
      <c r="I5" s="7">
        <v>50</v>
      </c>
      <c r="J5" s="86">
        <f t="shared" si="0"/>
        <v>0</v>
      </c>
    </row>
    <row r="6" spans="1:10" s="30" customFormat="1" ht="18" customHeight="1" x14ac:dyDescent="0.25">
      <c r="A6" s="224"/>
      <c r="B6" s="64" t="s">
        <v>23</v>
      </c>
      <c r="C6" s="8" t="s">
        <v>42</v>
      </c>
      <c r="D6" s="44" t="s">
        <v>73</v>
      </c>
      <c r="E6" s="6" t="s">
        <v>67</v>
      </c>
      <c r="F6" s="6" t="s">
        <v>34</v>
      </c>
      <c r="G6" s="8" t="s">
        <v>12</v>
      </c>
      <c r="H6" s="76"/>
      <c r="I6" s="8">
        <v>50</v>
      </c>
      <c r="J6" s="86">
        <f t="shared" si="0"/>
        <v>0</v>
      </c>
    </row>
    <row r="7" spans="1:10" s="30" customFormat="1" ht="18" customHeight="1" x14ac:dyDescent="0.25">
      <c r="A7" s="224"/>
      <c r="B7" s="64" t="s">
        <v>26</v>
      </c>
      <c r="C7" s="6" t="s">
        <v>43</v>
      </c>
      <c r="D7" s="43" t="s">
        <v>28</v>
      </c>
      <c r="E7" s="6" t="s">
        <v>67</v>
      </c>
      <c r="F7" s="6" t="s">
        <v>15</v>
      </c>
      <c r="G7" s="51" t="s">
        <v>12</v>
      </c>
      <c r="H7" s="76"/>
      <c r="I7" s="7">
        <v>50</v>
      </c>
      <c r="J7" s="86">
        <f t="shared" si="0"/>
        <v>0</v>
      </c>
    </row>
    <row r="8" spans="1:10" s="30" customFormat="1" ht="18" customHeight="1" x14ac:dyDescent="0.25">
      <c r="A8" s="224"/>
      <c r="B8" s="64" t="s">
        <v>29</v>
      </c>
      <c r="C8" s="6" t="s">
        <v>44</v>
      </c>
      <c r="D8" s="43" t="s">
        <v>45</v>
      </c>
      <c r="E8" s="6" t="s">
        <v>76</v>
      </c>
      <c r="F8" s="6" t="s">
        <v>11</v>
      </c>
      <c r="G8" s="51" t="s">
        <v>12</v>
      </c>
      <c r="H8" s="76"/>
      <c r="I8" s="7">
        <v>50</v>
      </c>
      <c r="J8" s="86">
        <f t="shared" si="0"/>
        <v>0</v>
      </c>
    </row>
    <row r="9" spans="1:10" s="30" customFormat="1" ht="18" customHeight="1" x14ac:dyDescent="0.25">
      <c r="A9" s="224"/>
      <c r="B9" s="64" t="s">
        <v>31</v>
      </c>
      <c r="C9" s="6" t="s">
        <v>116</v>
      </c>
      <c r="D9" s="43" t="s">
        <v>117</v>
      </c>
      <c r="E9" s="6" t="s">
        <v>67</v>
      </c>
      <c r="F9" s="6" t="s">
        <v>121</v>
      </c>
      <c r="G9" s="51" t="s">
        <v>12</v>
      </c>
      <c r="H9" s="76"/>
      <c r="I9" s="7">
        <v>50</v>
      </c>
      <c r="J9" s="86">
        <f t="shared" si="0"/>
        <v>0</v>
      </c>
    </row>
    <row r="10" spans="1:10" s="30" customFormat="1" ht="18" customHeight="1" x14ac:dyDescent="0.25">
      <c r="A10" s="224"/>
      <c r="B10" s="64" t="s">
        <v>32</v>
      </c>
      <c r="C10" s="6" t="s">
        <v>46</v>
      </c>
      <c r="D10" s="42" t="s">
        <v>68</v>
      </c>
      <c r="E10" s="6" t="s">
        <v>67</v>
      </c>
      <c r="F10" s="6" t="s">
        <v>34</v>
      </c>
      <c r="G10" s="51" t="s">
        <v>12</v>
      </c>
      <c r="H10" s="76"/>
      <c r="I10" s="7">
        <v>20</v>
      </c>
      <c r="J10" s="86">
        <f t="shared" si="0"/>
        <v>0</v>
      </c>
    </row>
    <row r="11" spans="1:10" s="30" customFormat="1" ht="18" customHeight="1" thickBot="1" x14ac:dyDescent="0.3">
      <c r="A11" s="224"/>
      <c r="B11" s="65" t="s">
        <v>35</v>
      </c>
      <c r="C11" s="9" t="s">
        <v>47</v>
      </c>
      <c r="D11" s="45" t="s">
        <v>37</v>
      </c>
      <c r="E11" s="9" t="s">
        <v>67</v>
      </c>
      <c r="F11" s="9" t="s">
        <v>11</v>
      </c>
      <c r="G11" s="52" t="s">
        <v>12</v>
      </c>
      <c r="H11" s="77"/>
      <c r="I11" s="10"/>
      <c r="J11" s="91">
        <f t="shared" si="0"/>
        <v>0</v>
      </c>
    </row>
    <row r="12" spans="1:10" s="30" customFormat="1" ht="18" customHeight="1" x14ac:dyDescent="0.25">
      <c r="A12" s="118" t="s">
        <v>78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30" customFormat="1" ht="18" customHeight="1" x14ac:dyDescent="0.25">
      <c r="A13" s="118" t="s">
        <v>79</v>
      </c>
      <c r="B13" s="118"/>
      <c r="C13" s="84"/>
      <c r="D13" s="1"/>
      <c r="E13" s="1"/>
      <c r="F13" s="1"/>
      <c r="G13" s="1"/>
      <c r="H13" s="1"/>
      <c r="I13" s="1"/>
      <c r="J13" s="1"/>
    </row>
    <row r="14" spans="1:10" s="2" customFormat="1" ht="18" customHeight="1" x14ac:dyDescent="0.25">
      <c r="A14" s="118" t="s">
        <v>80</v>
      </c>
      <c r="B14" s="118"/>
      <c r="C14" s="1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/>
      <c r="B15" s="118"/>
      <c r="C15" s="113">
        <f>SUM(J2:J11)</f>
        <v>0</v>
      </c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/>
      <c r="B16"/>
      <c r="C16" s="1"/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/>
      <c r="B17"/>
      <c r="C17" s="1"/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 s="48" t="s">
        <v>81</v>
      </c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 s="1"/>
      <c r="B19" s="49">
        <f ca="1">TODAY()</f>
        <v>46212</v>
      </c>
      <c r="C19" s="1"/>
      <c r="D19" s="1"/>
      <c r="E19" s="1"/>
      <c r="F19" s="219" t="s">
        <v>82</v>
      </c>
      <c r="G19" s="219"/>
      <c r="H19" s="219"/>
      <c r="I19" s="219"/>
      <c r="J19" s="219"/>
    </row>
    <row r="20" spans="1:10" s="2" customFormat="1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2" customFormat="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2">
    <mergeCell ref="F19:J19"/>
    <mergeCell ref="A2:A11"/>
  </mergeCells>
  <pageMargins left="0.7" right="0.7" top="0.75" bottom="0.75" header="0.3" footer="0.3"/>
  <pageSetup paperSize="8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J46"/>
  <sheetViews>
    <sheetView zoomScaleNormal="100" zoomScaleSheetLayoutView="90" workbookViewId="0">
      <selection activeCell="I12" sqref="I12"/>
    </sheetView>
  </sheetViews>
  <sheetFormatPr defaultColWidth="9.140625" defaultRowHeight="15" x14ac:dyDescent="0.25"/>
  <cols>
    <col min="1" max="1" width="8.140625" style="1" customWidth="1"/>
    <col min="2" max="2" width="25" style="1" customWidth="1"/>
    <col min="3" max="3" width="24.7109375" style="1" bestFit="1" customWidth="1"/>
    <col min="4" max="4" width="86.7109375" style="1" bestFit="1" customWidth="1"/>
    <col min="5" max="5" width="16" style="1" bestFit="1" customWidth="1"/>
    <col min="6" max="6" width="13.8554687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09" t="s">
        <v>0</v>
      </c>
      <c r="B1" s="110" t="s">
        <v>1</v>
      </c>
      <c r="C1" s="111" t="s">
        <v>2</v>
      </c>
      <c r="D1" s="111" t="s">
        <v>3</v>
      </c>
      <c r="E1" s="111" t="s">
        <v>4</v>
      </c>
      <c r="F1" s="111" t="s">
        <v>5</v>
      </c>
      <c r="G1" s="112" t="s">
        <v>6</v>
      </c>
      <c r="H1" s="111" t="s">
        <v>7</v>
      </c>
      <c r="I1" s="97" t="s">
        <v>8</v>
      </c>
      <c r="J1" s="98" t="s">
        <v>88</v>
      </c>
    </row>
    <row r="2" spans="1:10" s="39" customFormat="1" ht="18" customHeight="1" x14ac:dyDescent="0.25">
      <c r="A2" s="225" t="s">
        <v>48</v>
      </c>
      <c r="B2" s="66" t="s">
        <v>10</v>
      </c>
      <c r="C2" s="11" t="s">
        <v>49</v>
      </c>
      <c r="D2" s="46" t="s">
        <v>71</v>
      </c>
      <c r="E2" s="11" t="s">
        <v>67</v>
      </c>
      <c r="F2" s="11" t="s">
        <v>11</v>
      </c>
      <c r="G2" s="12" t="s">
        <v>12</v>
      </c>
      <c r="H2" s="78"/>
      <c r="I2" s="13">
        <v>44</v>
      </c>
      <c r="J2" s="87">
        <f t="shared" ref="J2:J13" si="0">H2*I2</f>
        <v>0</v>
      </c>
    </row>
    <row r="3" spans="1:10" s="30" customFormat="1" ht="15.75" x14ac:dyDescent="0.25">
      <c r="A3" s="226"/>
      <c r="B3" s="67" t="s">
        <v>16</v>
      </c>
      <c r="C3" s="14" t="s">
        <v>40</v>
      </c>
      <c r="D3" s="47" t="s">
        <v>74</v>
      </c>
      <c r="E3" s="14" t="s">
        <v>67</v>
      </c>
      <c r="F3" s="14" t="s">
        <v>34</v>
      </c>
      <c r="G3" s="17" t="s">
        <v>12</v>
      </c>
      <c r="H3" s="79"/>
      <c r="I3" s="16">
        <v>44</v>
      </c>
      <c r="J3" s="87">
        <f t="shared" si="0"/>
        <v>0</v>
      </c>
    </row>
    <row r="4" spans="1:10" s="30" customFormat="1" ht="18" customHeight="1" x14ac:dyDescent="0.25">
      <c r="A4" s="226"/>
      <c r="B4" s="67" t="s">
        <v>19</v>
      </c>
      <c r="C4" s="14" t="s">
        <v>118</v>
      </c>
      <c r="D4" s="47" t="s">
        <v>119</v>
      </c>
      <c r="E4" s="14" t="s">
        <v>120</v>
      </c>
      <c r="F4" s="14" t="s">
        <v>15</v>
      </c>
      <c r="G4" s="17" t="s">
        <v>12</v>
      </c>
      <c r="H4" s="79"/>
      <c r="I4" s="16">
        <v>44</v>
      </c>
      <c r="J4" s="87">
        <v>0</v>
      </c>
    </row>
    <row r="5" spans="1:10" s="30" customFormat="1" ht="18" customHeight="1" x14ac:dyDescent="0.25">
      <c r="A5" s="226"/>
      <c r="B5" s="67" t="s">
        <v>50</v>
      </c>
      <c r="C5" s="14" t="s">
        <v>51</v>
      </c>
      <c r="D5" s="14" t="s">
        <v>52</v>
      </c>
      <c r="E5" s="14" t="s">
        <v>67</v>
      </c>
      <c r="F5" s="14" t="s">
        <v>11</v>
      </c>
      <c r="G5" s="15" t="s">
        <v>12</v>
      </c>
      <c r="H5" s="79"/>
      <c r="I5" s="16">
        <v>44</v>
      </c>
      <c r="J5" s="87">
        <f t="shared" si="0"/>
        <v>0</v>
      </c>
    </row>
    <row r="6" spans="1:10" s="30" customFormat="1" ht="18" customHeight="1" x14ac:dyDescent="0.25">
      <c r="A6" s="226"/>
      <c r="B6" s="67" t="s">
        <v>53</v>
      </c>
      <c r="C6" s="14" t="s">
        <v>123</v>
      </c>
      <c r="D6" s="14" t="s">
        <v>54</v>
      </c>
      <c r="E6" s="37" t="s">
        <v>67</v>
      </c>
      <c r="F6" s="14" t="s">
        <v>11</v>
      </c>
      <c r="G6" s="17" t="s">
        <v>12</v>
      </c>
      <c r="H6" s="79"/>
      <c r="I6" s="16">
        <v>44</v>
      </c>
      <c r="J6" s="87">
        <f t="shared" si="0"/>
        <v>0</v>
      </c>
    </row>
    <row r="7" spans="1:10" s="30" customFormat="1" ht="18" customHeight="1" x14ac:dyDescent="0.25">
      <c r="A7" s="226"/>
      <c r="B7" s="67" t="s">
        <v>55</v>
      </c>
      <c r="C7" s="14" t="s">
        <v>56</v>
      </c>
      <c r="D7" s="40" t="s">
        <v>70</v>
      </c>
      <c r="E7" s="14" t="s">
        <v>67</v>
      </c>
      <c r="F7" s="14" t="s">
        <v>11</v>
      </c>
      <c r="G7" s="18" t="s">
        <v>12</v>
      </c>
      <c r="H7" s="79"/>
      <c r="I7" s="16">
        <v>44</v>
      </c>
      <c r="J7" s="87">
        <f t="shared" si="0"/>
        <v>0</v>
      </c>
    </row>
    <row r="8" spans="1:10" s="30" customFormat="1" ht="18" customHeight="1" x14ac:dyDescent="0.25">
      <c r="A8" s="226"/>
      <c r="B8" s="67" t="s">
        <v>23</v>
      </c>
      <c r="C8" s="17" t="s">
        <v>57</v>
      </c>
      <c r="D8" s="17" t="s">
        <v>75</v>
      </c>
      <c r="E8" s="17" t="s">
        <v>67</v>
      </c>
      <c r="F8" s="14" t="s">
        <v>34</v>
      </c>
      <c r="G8" s="17" t="s">
        <v>12</v>
      </c>
      <c r="H8" s="79"/>
      <c r="I8" s="17">
        <v>44</v>
      </c>
      <c r="J8" s="87">
        <f t="shared" si="0"/>
        <v>0</v>
      </c>
    </row>
    <row r="9" spans="1:10" s="30" customFormat="1" ht="18" customHeight="1" x14ac:dyDescent="0.25">
      <c r="A9" s="226"/>
      <c r="B9" s="67" t="s">
        <v>26</v>
      </c>
      <c r="C9" s="14" t="s">
        <v>107</v>
      </c>
      <c r="D9" s="40" t="s">
        <v>108</v>
      </c>
      <c r="E9" s="14" t="s">
        <v>67</v>
      </c>
      <c r="F9" s="14" t="s">
        <v>15</v>
      </c>
      <c r="G9" s="15" t="s">
        <v>12</v>
      </c>
      <c r="H9" s="79"/>
      <c r="I9" s="16">
        <v>44</v>
      </c>
      <c r="J9" s="87">
        <f t="shared" si="0"/>
        <v>0</v>
      </c>
    </row>
    <row r="10" spans="1:10" s="30" customFormat="1" ht="18" customHeight="1" x14ac:dyDescent="0.25">
      <c r="A10" s="226"/>
      <c r="B10" s="67" t="s">
        <v>29</v>
      </c>
      <c r="C10" s="14" t="s">
        <v>58</v>
      </c>
      <c r="D10" s="14" t="s">
        <v>69</v>
      </c>
      <c r="E10" s="14" t="s">
        <v>76</v>
      </c>
      <c r="F10" s="14" t="s">
        <v>11</v>
      </c>
      <c r="G10" s="15" t="s">
        <v>12</v>
      </c>
      <c r="H10" s="79"/>
      <c r="I10" s="16">
        <v>44</v>
      </c>
      <c r="J10" s="87">
        <f t="shared" si="0"/>
        <v>0</v>
      </c>
    </row>
    <row r="11" spans="1:10" s="30" customFormat="1" ht="18" customHeight="1" x14ac:dyDescent="0.25">
      <c r="A11" s="226"/>
      <c r="B11" s="67" t="s">
        <v>31</v>
      </c>
      <c r="C11" s="14" t="s">
        <v>110</v>
      </c>
      <c r="D11" s="14" t="s">
        <v>111</v>
      </c>
      <c r="E11" s="14" t="s">
        <v>67</v>
      </c>
      <c r="F11" s="14" t="s">
        <v>112</v>
      </c>
      <c r="G11" s="15" t="s">
        <v>12</v>
      </c>
      <c r="H11" s="79"/>
      <c r="I11" s="16">
        <v>44</v>
      </c>
      <c r="J11" s="87">
        <v>0</v>
      </c>
    </row>
    <row r="12" spans="1:10" s="30" customFormat="1" ht="18" customHeight="1" x14ac:dyDescent="0.25">
      <c r="A12" s="226"/>
      <c r="B12" s="67" t="s">
        <v>32</v>
      </c>
      <c r="C12" s="14" t="s">
        <v>59</v>
      </c>
      <c r="D12" s="47" t="s">
        <v>77</v>
      </c>
      <c r="E12" s="14" t="s">
        <v>67</v>
      </c>
      <c r="F12" s="14" t="s">
        <v>34</v>
      </c>
      <c r="G12" s="15" t="s">
        <v>12</v>
      </c>
      <c r="H12" s="79"/>
      <c r="I12" s="16">
        <v>21</v>
      </c>
      <c r="J12" s="87">
        <f t="shared" si="0"/>
        <v>0</v>
      </c>
    </row>
    <row r="13" spans="1:10" s="30" customFormat="1" ht="18" customHeight="1" thickBot="1" x14ac:dyDescent="0.3">
      <c r="A13" s="227"/>
      <c r="B13" s="68" t="s">
        <v>35</v>
      </c>
      <c r="C13" s="19" t="s">
        <v>60</v>
      </c>
      <c r="D13" s="19" t="s">
        <v>37</v>
      </c>
      <c r="E13" s="19" t="s">
        <v>67</v>
      </c>
      <c r="F13" s="19" t="s">
        <v>11</v>
      </c>
      <c r="G13" s="20" t="s">
        <v>12</v>
      </c>
      <c r="H13" s="80"/>
      <c r="I13" s="21"/>
      <c r="J13" s="88">
        <f t="shared" si="0"/>
        <v>0</v>
      </c>
    </row>
    <row r="14" spans="1:10" s="2" customFormat="1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 s="222" t="s">
        <v>78</v>
      </c>
      <c r="B15" s="222"/>
      <c r="C15" s="84"/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 s="222" t="s">
        <v>79</v>
      </c>
      <c r="B16" s="222"/>
      <c r="C16" s="1"/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 s="222" t="s">
        <v>80</v>
      </c>
      <c r="B17" s="222"/>
      <c r="C17" s="113">
        <f>SUM(J2:J13)</f>
        <v>0</v>
      </c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/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/>
      <c r="B19"/>
      <c r="C19" s="1"/>
      <c r="D19" s="1"/>
      <c r="E19" s="1"/>
      <c r="F19" s="1"/>
      <c r="G19" s="1"/>
      <c r="H19" s="1"/>
      <c r="I19" s="1"/>
      <c r="J19" s="1"/>
    </row>
    <row r="20" spans="1:10" s="2" customFormat="1" ht="18" customHeight="1" x14ac:dyDescent="0.25">
      <c r="A20"/>
      <c r="B20"/>
      <c r="C20" s="1"/>
      <c r="D20" s="1"/>
      <c r="E20" s="1"/>
      <c r="F20" s="1"/>
      <c r="G20" s="1"/>
      <c r="H20" s="1"/>
      <c r="I20" s="1"/>
      <c r="J20" s="1"/>
    </row>
    <row r="21" spans="1:10" s="2" customFormat="1" ht="15.75" customHeight="1" x14ac:dyDescent="0.25">
      <c r="A21" s="48" t="s">
        <v>81</v>
      </c>
      <c r="B21" s="49">
        <f ca="1">TODAY()</f>
        <v>46212</v>
      </c>
      <c r="C21" s="1"/>
      <c r="D21" s="1"/>
      <c r="E21" s="1"/>
      <c r="F21" s="219" t="s">
        <v>82</v>
      </c>
      <c r="G21" s="219"/>
      <c r="H21" s="219"/>
      <c r="I21" s="219"/>
      <c r="J21" s="219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">
    <mergeCell ref="A17:B17"/>
    <mergeCell ref="F21:J21"/>
    <mergeCell ref="A2:A13"/>
    <mergeCell ref="A15:B15"/>
    <mergeCell ref="A16:B16"/>
  </mergeCells>
  <pageMargins left="0.7" right="0.7" top="0.75" bottom="0.75" header="0.3" footer="0.3"/>
  <pageSetup paperSize="8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966"/>
    <pageSetUpPr fitToPage="1"/>
  </sheetPr>
  <dimension ref="A1:J46"/>
  <sheetViews>
    <sheetView zoomScaleNormal="100" zoomScaleSheetLayoutView="90" workbookViewId="0">
      <selection activeCell="I12" sqref="I12"/>
    </sheetView>
  </sheetViews>
  <sheetFormatPr defaultColWidth="9.140625" defaultRowHeight="15" x14ac:dyDescent="0.25"/>
  <cols>
    <col min="1" max="1" width="8.140625" style="1" customWidth="1"/>
    <col min="2" max="2" width="26.28515625" style="1" customWidth="1"/>
    <col min="3" max="3" width="26.85546875" style="1" bestFit="1" customWidth="1"/>
    <col min="4" max="4" width="120.85546875" style="1" bestFit="1" customWidth="1"/>
    <col min="5" max="5" width="17.42578125" style="1" bestFit="1" customWidth="1"/>
    <col min="6" max="6" width="13.85546875" style="1" bestFit="1" customWidth="1"/>
    <col min="7" max="7" width="15" style="1" bestFit="1" customWidth="1"/>
    <col min="8" max="8" width="10.85546875" style="1" bestFit="1" customWidth="1"/>
    <col min="9" max="9" width="11.42578125" style="1" bestFit="1" customWidth="1"/>
    <col min="10" max="10" width="16.28515625" style="1" customWidth="1"/>
    <col min="11" max="11" width="13.85546875" style="1" customWidth="1"/>
    <col min="12" max="16384" width="9.140625" style="1"/>
  </cols>
  <sheetData>
    <row r="1" spans="1:10" ht="32.25" thickBot="1" x14ac:dyDescent="0.3">
      <c r="A1" s="114" t="s">
        <v>0</v>
      </c>
      <c r="B1" s="115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7" t="s">
        <v>6</v>
      </c>
      <c r="H1" s="116" t="s">
        <v>7</v>
      </c>
      <c r="I1" s="99" t="s">
        <v>8</v>
      </c>
      <c r="J1" s="100" t="s">
        <v>88</v>
      </c>
    </row>
    <row r="2" spans="1:10" s="39" customFormat="1" ht="18" customHeight="1" x14ac:dyDescent="0.25">
      <c r="A2" s="228" t="s">
        <v>61</v>
      </c>
      <c r="B2" s="69" t="s">
        <v>10</v>
      </c>
      <c r="C2" s="31" t="s">
        <v>95</v>
      </c>
      <c r="D2" s="31" t="s">
        <v>101</v>
      </c>
      <c r="E2" s="31" t="s">
        <v>67</v>
      </c>
      <c r="F2" s="31" t="s">
        <v>15</v>
      </c>
      <c r="G2" s="56" t="s">
        <v>12</v>
      </c>
      <c r="H2" s="81"/>
      <c r="I2" s="32">
        <v>49</v>
      </c>
      <c r="J2" s="89">
        <f t="shared" ref="J2:J13" si="0">H2*I2</f>
        <v>0</v>
      </c>
    </row>
    <row r="3" spans="1:10" s="30" customFormat="1" ht="15.75" x14ac:dyDescent="0.25">
      <c r="A3" s="229"/>
      <c r="B3" s="70" t="s">
        <v>16</v>
      </c>
      <c r="C3" s="33" t="s">
        <v>62</v>
      </c>
      <c r="D3" s="33" t="s">
        <v>113</v>
      </c>
      <c r="E3" s="34" t="s">
        <v>67</v>
      </c>
      <c r="F3" s="33" t="s">
        <v>11</v>
      </c>
      <c r="G3" s="57" t="s">
        <v>12</v>
      </c>
      <c r="H3" s="82"/>
      <c r="I3" s="33">
        <v>49</v>
      </c>
      <c r="J3" s="89">
        <f t="shared" si="0"/>
        <v>0</v>
      </c>
    </row>
    <row r="4" spans="1:10" s="30" customFormat="1" ht="18" customHeight="1" x14ac:dyDescent="0.25">
      <c r="A4" s="229"/>
      <c r="B4" s="70" t="s">
        <v>19</v>
      </c>
      <c r="C4" s="33" t="s">
        <v>100</v>
      </c>
      <c r="D4" s="33" t="s">
        <v>91</v>
      </c>
      <c r="E4" s="34" t="s">
        <v>67</v>
      </c>
      <c r="F4" s="33" t="s">
        <v>89</v>
      </c>
      <c r="G4" s="57" t="s">
        <v>12</v>
      </c>
      <c r="H4" s="82"/>
      <c r="I4" s="33">
        <v>49</v>
      </c>
      <c r="J4" s="89">
        <v>0</v>
      </c>
    </row>
    <row r="5" spans="1:10" s="30" customFormat="1" ht="18" customHeight="1" x14ac:dyDescent="0.25">
      <c r="A5" s="229"/>
      <c r="B5" s="70" t="s">
        <v>50</v>
      </c>
      <c r="C5" s="58" t="s">
        <v>63</v>
      </c>
      <c r="D5" s="58" t="s">
        <v>64</v>
      </c>
      <c r="E5" s="34" t="s">
        <v>67</v>
      </c>
      <c r="F5" s="58" t="s">
        <v>11</v>
      </c>
      <c r="G5" s="57" t="s">
        <v>12</v>
      </c>
      <c r="H5" s="82"/>
      <c r="I5" s="58">
        <v>49</v>
      </c>
      <c r="J5" s="89">
        <f t="shared" si="0"/>
        <v>0</v>
      </c>
    </row>
    <row r="6" spans="1:10" s="30" customFormat="1" ht="18" customHeight="1" x14ac:dyDescent="0.25">
      <c r="A6" s="229"/>
      <c r="B6" s="70" t="s">
        <v>53</v>
      </c>
      <c r="C6" s="58" t="s">
        <v>65</v>
      </c>
      <c r="D6" s="58" t="s">
        <v>66</v>
      </c>
      <c r="E6" s="34" t="s">
        <v>67</v>
      </c>
      <c r="F6" s="58" t="s">
        <v>11</v>
      </c>
      <c r="G6" s="57" t="s">
        <v>12</v>
      </c>
      <c r="H6" s="82"/>
      <c r="I6" s="58">
        <v>49</v>
      </c>
      <c r="J6" s="89">
        <f t="shared" si="0"/>
        <v>0</v>
      </c>
    </row>
    <row r="7" spans="1:10" s="30" customFormat="1" ht="18" customHeight="1" x14ac:dyDescent="0.25">
      <c r="A7" s="229"/>
      <c r="B7" s="70" t="s">
        <v>55</v>
      </c>
      <c r="C7" s="58" t="s">
        <v>106</v>
      </c>
      <c r="D7" s="58" t="s">
        <v>70</v>
      </c>
      <c r="E7" s="34" t="s">
        <v>67</v>
      </c>
      <c r="F7" s="58" t="s">
        <v>11</v>
      </c>
      <c r="G7" s="57" t="s">
        <v>12</v>
      </c>
      <c r="H7" s="82"/>
      <c r="I7" s="58">
        <v>49</v>
      </c>
      <c r="J7" s="89">
        <f t="shared" si="0"/>
        <v>0</v>
      </c>
    </row>
    <row r="8" spans="1:10" s="30" customFormat="1" ht="18" customHeight="1" x14ac:dyDescent="0.25">
      <c r="A8" s="229"/>
      <c r="B8" s="70" t="s">
        <v>23</v>
      </c>
      <c r="C8" s="34" t="s">
        <v>96</v>
      </c>
      <c r="D8" s="34" t="s">
        <v>102</v>
      </c>
      <c r="E8" s="34" t="s">
        <v>67</v>
      </c>
      <c r="F8" s="33" t="s">
        <v>34</v>
      </c>
      <c r="G8" s="57" t="s">
        <v>12</v>
      </c>
      <c r="H8" s="82"/>
      <c r="I8" s="35">
        <v>49</v>
      </c>
      <c r="J8" s="89">
        <f t="shared" si="0"/>
        <v>0</v>
      </c>
    </row>
    <row r="9" spans="1:10" s="30" customFormat="1" ht="18" customHeight="1" x14ac:dyDescent="0.25">
      <c r="A9" s="229"/>
      <c r="B9" s="70" t="s">
        <v>26</v>
      </c>
      <c r="C9" s="34" t="s">
        <v>114</v>
      </c>
      <c r="D9" s="34" t="s">
        <v>115</v>
      </c>
      <c r="E9" s="34" t="s">
        <v>67</v>
      </c>
      <c r="F9" s="34" t="s">
        <v>15</v>
      </c>
      <c r="G9" s="57" t="s">
        <v>12</v>
      </c>
      <c r="H9" s="82"/>
      <c r="I9" s="35">
        <v>49</v>
      </c>
      <c r="J9" s="89">
        <f t="shared" si="0"/>
        <v>0</v>
      </c>
    </row>
    <row r="10" spans="1:10" s="30" customFormat="1" ht="18" customHeight="1" x14ac:dyDescent="0.25">
      <c r="A10" s="229"/>
      <c r="B10" s="70" t="s">
        <v>29</v>
      </c>
      <c r="C10" s="34" t="s">
        <v>97</v>
      </c>
      <c r="D10" s="34" t="s">
        <v>103</v>
      </c>
      <c r="E10" s="34" t="s">
        <v>76</v>
      </c>
      <c r="F10" s="58" t="s">
        <v>11</v>
      </c>
      <c r="G10" s="57" t="s">
        <v>12</v>
      </c>
      <c r="H10" s="82"/>
      <c r="I10" s="35">
        <v>49</v>
      </c>
      <c r="J10" s="89">
        <f t="shared" si="0"/>
        <v>0</v>
      </c>
    </row>
    <row r="11" spans="1:10" s="30" customFormat="1" ht="18" customHeight="1" x14ac:dyDescent="0.25">
      <c r="A11" s="229"/>
      <c r="B11" s="70" t="s">
        <v>31</v>
      </c>
      <c r="C11" s="34" t="s">
        <v>109</v>
      </c>
      <c r="D11" s="34" t="s">
        <v>111</v>
      </c>
      <c r="E11" s="34" t="s">
        <v>67</v>
      </c>
      <c r="F11" s="58" t="s">
        <v>112</v>
      </c>
      <c r="G11" s="57" t="s">
        <v>12</v>
      </c>
      <c r="H11" s="82"/>
      <c r="I11" s="35">
        <v>49</v>
      </c>
      <c r="J11" s="89">
        <v>0</v>
      </c>
    </row>
    <row r="12" spans="1:10" s="30" customFormat="1" ht="18" customHeight="1" x14ac:dyDescent="0.25">
      <c r="A12" s="229"/>
      <c r="B12" s="70" t="s">
        <v>32</v>
      </c>
      <c r="C12" s="34" t="s">
        <v>98</v>
      </c>
      <c r="D12" s="34" t="s">
        <v>104</v>
      </c>
      <c r="E12" s="34" t="s">
        <v>67</v>
      </c>
      <c r="F12" s="34" t="s">
        <v>11</v>
      </c>
      <c r="G12" s="57" t="s">
        <v>12</v>
      </c>
      <c r="H12" s="82"/>
      <c r="I12" s="35">
        <v>33</v>
      </c>
      <c r="J12" s="89">
        <f t="shared" si="0"/>
        <v>0</v>
      </c>
    </row>
    <row r="13" spans="1:10" s="30" customFormat="1" ht="18" customHeight="1" thickBot="1" x14ac:dyDescent="0.3">
      <c r="A13" s="230"/>
      <c r="B13" s="71" t="s">
        <v>35</v>
      </c>
      <c r="C13" s="36" t="s">
        <v>99</v>
      </c>
      <c r="D13" s="36" t="s">
        <v>105</v>
      </c>
      <c r="E13" s="36" t="s">
        <v>67</v>
      </c>
      <c r="F13" s="36" t="s">
        <v>11</v>
      </c>
      <c r="G13" s="59" t="s">
        <v>12</v>
      </c>
      <c r="H13" s="83"/>
      <c r="I13" s="38"/>
      <c r="J13" s="90">
        <f t="shared" si="0"/>
        <v>0</v>
      </c>
    </row>
    <row r="14" spans="1:10" s="2" customFormat="1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2" customFormat="1" ht="18" customHeight="1" x14ac:dyDescent="0.25">
      <c r="A15" s="222" t="s">
        <v>78</v>
      </c>
      <c r="B15" s="222"/>
      <c r="C15" s="84"/>
      <c r="D15" s="1"/>
      <c r="E15" s="1"/>
      <c r="F15" s="1"/>
      <c r="G15" s="1"/>
      <c r="H15" s="1"/>
      <c r="I15" s="1"/>
      <c r="J15" s="1"/>
    </row>
    <row r="16" spans="1:10" s="2" customFormat="1" ht="18" customHeight="1" x14ac:dyDescent="0.25">
      <c r="A16" s="222" t="s">
        <v>79</v>
      </c>
      <c r="B16" s="222"/>
      <c r="C16" s="1"/>
      <c r="D16" s="1"/>
      <c r="E16" s="1"/>
      <c r="F16" s="1"/>
      <c r="G16" s="1"/>
      <c r="H16" s="1"/>
      <c r="I16" s="1"/>
      <c r="J16" s="1"/>
    </row>
    <row r="17" spans="1:10" s="2" customFormat="1" ht="18" customHeight="1" x14ac:dyDescent="0.25">
      <c r="A17" s="222" t="s">
        <v>80</v>
      </c>
      <c r="B17" s="222"/>
      <c r="C17" s="113">
        <f>SUM(J2:J13)</f>
        <v>0</v>
      </c>
      <c r="D17" s="1"/>
      <c r="E17" s="1"/>
      <c r="F17" s="1"/>
      <c r="G17" s="1"/>
      <c r="H17" s="1"/>
      <c r="I17" s="1"/>
      <c r="J17" s="1"/>
    </row>
    <row r="18" spans="1:10" s="2" customFormat="1" ht="18" customHeight="1" x14ac:dyDescent="0.25">
      <c r="A18"/>
      <c r="B18"/>
      <c r="C18" s="1"/>
      <c r="D18" s="1"/>
      <c r="E18" s="1"/>
      <c r="F18" s="1"/>
      <c r="G18" s="1"/>
      <c r="H18" s="1"/>
      <c r="I18" s="1"/>
      <c r="J18" s="1"/>
    </row>
    <row r="19" spans="1:10" s="2" customFormat="1" ht="18" customHeight="1" x14ac:dyDescent="0.25">
      <c r="A19"/>
      <c r="B19"/>
      <c r="C19" s="1"/>
      <c r="D19" s="1"/>
      <c r="E19" s="1"/>
      <c r="F19" s="1"/>
      <c r="G19" s="1"/>
      <c r="H19" s="1"/>
      <c r="I19" s="1"/>
      <c r="J19" s="1"/>
    </row>
    <row r="20" spans="1:10" s="2" customFormat="1" ht="18" customHeight="1" x14ac:dyDescent="0.25">
      <c r="A20"/>
      <c r="B20"/>
      <c r="C20" s="1"/>
      <c r="D20" s="1"/>
      <c r="E20" s="1"/>
      <c r="F20" s="1"/>
      <c r="G20" s="1"/>
      <c r="H20" s="1"/>
      <c r="I20" s="1"/>
      <c r="J20" s="1"/>
    </row>
    <row r="21" spans="1:10" s="2" customFormat="1" ht="15.75" customHeight="1" x14ac:dyDescent="0.25">
      <c r="A21" s="48" t="s">
        <v>81</v>
      </c>
      <c r="B21" s="49">
        <f ca="1">TODAY()</f>
        <v>46212</v>
      </c>
      <c r="C21" s="1"/>
      <c r="D21" s="1"/>
      <c r="E21" s="1"/>
      <c r="F21" s="219" t="s">
        <v>82</v>
      </c>
      <c r="G21" s="219"/>
      <c r="H21" s="219"/>
      <c r="I21" s="219"/>
      <c r="J21" s="219"/>
    </row>
    <row r="22" spans="1:10" s="2" customFormat="1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2" customFormat="1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2" customFormat="1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2" customFormat="1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2" customFormat="1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2" customFormat="1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2" customFormat="1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2" customFormat="1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2" customFormat="1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30" customFormat="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30" customFormat="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30" customFormat="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30" customFormat="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30" customFormat="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30" customFormat="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30" customFormat="1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30" customFormat="1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30" customFormat="1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30" customFormat="1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30" customFormat="1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30" customFormat="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5">
    <mergeCell ref="A17:B17"/>
    <mergeCell ref="F21:J21"/>
    <mergeCell ref="A2:A13"/>
    <mergeCell ref="A15:B15"/>
    <mergeCell ref="A16:B16"/>
  </mergeCells>
  <pageMargins left="0.7" right="0.7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Prilagodba</vt:lpstr>
      <vt:lpstr>SUK 5</vt:lpstr>
      <vt:lpstr>SUK 6</vt:lpstr>
      <vt:lpstr>SUK 7</vt:lpstr>
      <vt:lpstr>SUK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2026-07-09T07:49:48Z</dcterms:modified>
</cp:coreProperties>
</file>