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Zalman\Desktop\Desktop\Udžbenici 2024\Web\"/>
    </mc:Choice>
  </mc:AlternateContent>
  <xr:revisionPtr revIDLastSave="0" documentId="13_ncr:1_{AF6C36CC-65B0-4974-8E24-96828D3AD8D2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PŠ DEBELJAK" sheetId="1" r:id="rId1"/>
    <sheet name="RAZREDNA NASTAVA" sheetId="13" r:id="rId2"/>
    <sheet name="PREDMETNA NASTAVA" sheetId="11" r:id="rId3"/>
    <sheet name="PP Predmetna nastava" sheetId="14" r:id="rId4"/>
  </sheets>
  <calcPr calcId="179021"/>
</workbook>
</file>

<file path=xl/calcChain.xml><?xml version="1.0" encoding="utf-8"?>
<calcChain xmlns="http://schemas.openxmlformats.org/spreadsheetml/2006/main">
  <c r="B47" i="14" l="1"/>
  <c r="L37" i="14"/>
  <c r="L36" i="14"/>
  <c r="L35" i="14"/>
  <c r="L34" i="14"/>
  <c r="L33" i="14"/>
  <c r="L32" i="14"/>
  <c r="L31" i="14"/>
  <c r="L30" i="14"/>
  <c r="L29" i="14"/>
  <c r="L28" i="14"/>
  <c r="L27" i="14"/>
  <c r="L26" i="14"/>
  <c r="L25" i="14"/>
  <c r="L24" i="14"/>
  <c r="L23" i="14"/>
  <c r="L22" i="14"/>
  <c r="L21" i="14"/>
  <c r="L19" i="14"/>
  <c r="L18" i="14"/>
  <c r="L17" i="14"/>
  <c r="L16" i="14"/>
  <c r="L15" i="14"/>
  <c r="L14" i="14"/>
  <c r="L13" i="14"/>
  <c r="L11" i="14"/>
  <c r="L10" i="14"/>
  <c r="L9" i="14"/>
  <c r="L8" i="14"/>
  <c r="L7" i="14"/>
  <c r="L6" i="14"/>
  <c r="L5" i="14"/>
  <c r="L4" i="14"/>
  <c r="L3" i="14"/>
  <c r="L2" i="14"/>
  <c r="L3" i="13" l="1"/>
  <c r="L4" i="13"/>
  <c r="L5" i="13"/>
  <c r="L6" i="13"/>
  <c r="L7" i="13"/>
  <c r="L8" i="13"/>
  <c r="L9" i="13"/>
  <c r="L10" i="13"/>
  <c r="L11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30" i="13"/>
  <c r="L31" i="13"/>
  <c r="L32" i="13"/>
  <c r="L33" i="13"/>
  <c r="L34" i="13"/>
  <c r="L35" i="13"/>
  <c r="L36" i="13"/>
  <c r="L37" i="13"/>
  <c r="L2" i="13"/>
  <c r="D39" i="13" s="1"/>
  <c r="L3" i="11"/>
  <c r="L4" i="11" l="1"/>
  <c r="L5" i="11"/>
  <c r="L6" i="11"/>
  <c r="L7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2" i="11"/>
  <c r="L6" i="1"/>
  <c r="L31" i="1"/>
  <c r="L3" i="1"/>
  <c r="L4" i="1"/>
  <c r="L5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8" i="1"/>
  <c r="L29" i="1"/>
  <c r="L30" i="1"/>
  <c r="L2" i="1"/>
  <c r="C33" i="1" s="1"/>
  <c r="C63" i="11" l="1"/>
  <c r="B45" i="13"/>
  <c r="B69" i="11"/>
  <c r="B39" i="1"/>
</calcChain>
</file>

<file path=xl/sharedStrings.xml><?xml version="1.0" encoding="utf-8"?>
<sst xmlns="http://schemas.openxmlformats.org/spreadsheetml/2006/main" count="1367" uniqueCount="377">
  <si>
    <t>ENGLESKI JEZIK</t>
  </si>
  <si>
    <t>Razred</t>
  </si>
  <si>
    <t>Vrsta izdanja</t>
  </si>
  <si>
    <t>ŠK</t>
  </si>
  <si>
    <t>GLAZBENA KULTURA</t>
  </si>
  <si>
    <t>MATEMATIKA</t>
  </si>
  <si>
    <t>PRIRODA I DRUŠTVO</t>
  </si>
  <si>
    <t>GEOGRAFIJA</t>
  </si>
  <si>
    <t>INFORMATIKA</t>
  </si>
  <si>
    <t>ALFA</t>
  </si>
  <si>
    <t>LIKOVNA KULTURA</t>
  </si>
  <si>
    <t>POVIJEST</t>
  </si>
  <si>
    <t>PRIRODA</t>
  </si>
  <si>
    <t>TEHNIČKA KULTURA</t>
  </si>
  <si>
    <t>BIOLOGIJA</t>
  </si>
  <si>
    <t>FIZIKA</t>
  </si>
  <si>
    <t>KEMIJA</t>
  </si>
  <si>
    <t>Predmet</t>
  </si>
  <si>
    <t>Naziv udžbenika</t>
  </si>
  <si>
    <t>Autor(i)</t>
  </si>
  <si>
    <t>Nakladnik</t>
  </si>
  <si>
    <t>Jedinica mjere</t>
  </si>
  <si>
    <t>Cijena ponude bez PDV-a:</t>
  </si>
  <si>
    <t>Iznos PDV-a:</t>
  </si>
  <si>
    <t>Ukupna cijena ponude s PDV-om:</t>
  </si>
  <si>
    <t>kom</t>
  </si>
  <si>
    <t>Oxford</t>
  </si>
  <si>
    <t>VJERONAUK</t>
  </si>
  <si>
    <t>Glas Koncila</t>
  </si>
  <si>
    <t>PROFIL KLETT</t>
  </si>
  <si>
    <t>Anita Šojat</t>
  </si>
  <si>
    <t>5993</t>
  </si>
  <si>
    <t>Charlotte Covill, Mary Charrington, Paul Shipton</t>
  </si>
  <si>
    <t>radni udžbenik</t>
  </si>
  <si>
    <t>Sonja Ivić, Marija Krmpotić</t>
  </si>
  <si>
    <t>Sanja Jakovljević Rogić, Dubravka Miklec, Graciella Prtajin</t>
  </si>
  <si>
    <t>6079</t>
  </si>
  <si>
    <t>U BOŽJOJ LJUBAVI</t>
  </si>
  <si>
    <t>Josip Šimunović, Tihana Petković, Suzana Lipovac</t>
  </si>
  <si>
    <t>udžbenik</t>
  </si>
  <si>
    <t>Suzana Ban</t>
  </si>
  <si>
    <t>Ivan Gambiroža, Josip Jukić, Dinko Marin, Ana Mesić</t>
  </si>
  <si>
    <t>6013</t>
  </si>
  <si>
    <t>Ante Gašpardi, Tonka Lazarić, Nevenka Raguž, Ana Ostojić, Zoran Štefanac</t>
  </si>
  <si>
    <t>6024</t>
  </si>
  <si>
    <t>6063</t>
  </si>
  <si>
    <t>Miroslav Huzjak</t>
  </si>
  <si>
    <t>6096</t>
  </si>
  <si>
    <t>Gordana Gojmerac Dekanić, Petar Radanović, Sanja Varošanec</t>
  </si>
  <si>
    <t>ELEMENT</t>
  </si>
  <si>
    <t>6116</t>
  </si>
  <si>
    <t>6117</t>
  </si>
  <si>
    <t>6143</t>
  </si>
  <si>
    <t>6462</t>
  </si>
  <si>
    <t>POVIJEST 5</t>
  </si>
  <si>
    <t>Mirjana Novak, Barbara Sipina</t>
  </si>
  <si>
    <t>6163</t>
  </si>
  <si>
    <t>Giorgio Motta, Elzbieta Krulak-Kempisty, Claudia Brass, Dagmar Glück, Mirjana Klobučar</t>
  </si>
  <si>
    <t>6161</t>
  </si>
  <si>
    <t>5982</t>
  </si>
  <si>
    <t>6005</t>
  </si>
  <si>
    <t>Sonja Prelovšek Peroš, Branka Milotić, Ivica Aviani</t>
  </si>
  <si>
    <t>Sanja Lukić, Ivana Marić Zerdun, Nataša Trenčevska, Marijan Varga, Sonja Rupčić Petelinc</t>
  </si>
  <si>
    <t>6091</t>
  </si>
  <si>
    <t xml:space="preserve">1. razred </t>
  </si>
  <si>
    <t>2. razred</t>
  </si>
  <si>
    <t>3. razred</t>
  </si>
  <si>
    <t>HRVATSKI JEZIK</t>
  </si>
  <si>
    <t>PČELICA 1, POČETNICA I. DIO</t>
  </si>
  <si>
    <t>PČELICA 1, POČETNICA II. DIO</t>
  </si>
  <si>
    <t>Slavica Horvat, Martina Prpić</t>
  </si>
  <si>
    <t>Udžbenik.hr</t>
  </si>
  <si>
    <t>PČELICA 2, I. I II. DIO</t>
  </si>
  <si>
    <t>LET'S EXPLORE 1</t>
  </si>
  <si>
    <t>MIŠOLOVKA 1</t>
  </si>
  <si>
    <t>Reg.br.</t>
  </si>
  <si>
    <t>MIŠOLOVKA 2</t>
  </si>
  <si>
    <t>MOJ SRETNI BROJ 3</t>
  </si>
  <si>
    <t>MIŠOLOVKA 3</t>
  </si>
  <si>
    <t>Gordana Sokol, Mihaela Mandić, Gordana Lohajner, Jasmina Purgar</t>
  </si>
  <si>
    <t>4. razred</t>
  </si>
  <si>
    <t>MIŠOLOVKA 4</t>
  </si>
  <si>
    <t>Vladimir Jandrašek, Jelena Ivaci</t>
  </si>
  <si>
    <t>udžbenik s 2 CD-a</t>
  </si>
  <si>
    <t>RAZIGRANI ZVUCI 3</t>
  </si>
  <si>
    <t>Krščanska sadašnjost</t>
  </si>
  <si>
    <t>NJEMAČKI JEZIK</t>
  </si>
  <si>
    <t>4541</t>
  </si>
  <si>
    <t>SVIJET GLAZBE 4</t>
  </si>
  <si>
    <t>ZLATNA VRATA 4</t>
  </si>
  <si>
    <t>Sonja Ivić, Marija Krmpotić-Dabo</t>
  </si>
  <si>
    <t>MOJ SRETNI BROJ 4</t>
  </si>
  <si>
    <t>Gordana Sokol, Jasmina Purgar, Mihaela Mandić, Gordana Lohajner</t>
  </si>
  <si>
    <t xml:space="preserve">5. razred </t>
  </si>
  <si>
    <t>6. razred</t>
  </si>
  <si>
    <t>7. razred</t>
  </si>
  <si>
    <t>8. razred</t>
  </si>
  <si>
    <t xml:space="preserve"> Potpis ovlaštene osobe ponuditelja i ovjera</t>
  </si>
  <si>
    <t>Sukošan</t>
  </si>
  <si>
    <t>6781</t>
  </si>
  <si>
    <t>6780</t>
  </si>
  <si>
    <t>LET'S EXPLORE 2</t>
  </si>
  <si>
    <t>7115</t>
  </si>
  <si>
    <t>U PRIJATELJSTVU S BOGOM</t>
  </si>
  <si>
    <t>6721</t>
  </si>
  <si>
    <t>LET'S EXPLORE 3</t>
  </si>
  <si>
    <t>Nina Lauder, Suzanne Torres, Paul Shipton</t>
  </si>
  <si>
    <t>U LJUBAVI I POMIRENJU</t>
  </si>
  <si>
    <t>6700</t>
  </si>
  <si>
    <t>Ante Pavlović, Ivica Pažin, Mirjana Džambo Šporec</t>
  </si>
  <si>
    <t>7118</t>
  </si>
  <si>
    <t>RAZIGRANI ZVUCI 2</t>
  </si>
  <si>
    <t>DIP IN 5</t>
  </si>
  <si>
    <t>MOJA ZEMLJA 1</t>
  </si>
  <si>
    <t>ALFA </t>
  </si>
  <si>
    <t>SVIJET GLAZBE 5</t>
  </si>
  <si>
    <t>M. Babić, N. Bubica, S. Leko, Z. Dimovski, M. Stančić, I. Ružić, N. Mihočka, B. Vejnović</t>
  </si>
  <si>
    <t>UČITELJU, GDJE STANUJEŠ?</t>
  </si>
  <si>
    <t>Kršćanska sadašnjost</t>
  </si>
  <si>
    <t>MOJE BOJE 5</t>
  </si>
  <si>
    <t>MATEMATIKA 5, 1. DIO</t>
  </si>
  <si>
    <t>MATEMATIKA 5, 2. DIO</t>
  </si>
  <si>
    <t>MAXIMAL 2</t>
  </si>
  <si>
    <t>Ante Birin, Eva Katarina Glazer, Tomislav Šarlija, Abelina Finek, Darko Finek</t>
  </si>
  <si>
    <t>PRIRODA 5</t>
  </si>
  <si>
    <t>D. Bendelja, D. Domjanović Horvat, D. Garašić, Ž. Lukša, I. Budić, Đ. Culjak, M. Gudić</t>
  </si>
  <si>
    <t>SVIJET TEHNIKE 5</t>
  </si>
  <si>
    <t>V. Delić, I. Jukić, Z. Koprivnjak, S. Kovačević, A. Ptičar, D. Stanojević, S. Urbanek</t>
  </si>
  <si>
    <t>6851</t>
  </si>
  <si>
    <t>HELLO, WORLD!</t>
  </si>
  <si>
    <t>Ivana Kirin, Marinko Uremović</t>
  </si>
  <si>
    <t>6541</t>
  </si>
  <si>
    <t>MOJA ZEMLJA 2</t>
  </si>
  <si>
    <t>6575</t>
  </si>
  <si>
    <t>SVIJET GLAZBE 6</t>
  </si>
  <si>
    <t>Nikola Sebastian Jambrošić, Ana Ostojić, Nevenka Raguž</t>
  </si>
  <si>
    <t>NAŠ HRVATSKI 6</t>
  </si>
  <si>
    <t>SNAGA RIJEČI 6</t>
  </si>
  <si>
    <t>#MOJPORTAL6</t>
  </si>
  <si>
    <t>#MOJPORTAL5</t>
  </si>
  <si>
    <t>BIRAM SLOBODU</t>
  </si>
  <si>
    <t>MOJE BOJE 6</t>
  </si>
  <si>
    <t>Miroslav Huzjak, Kristina Horvat-Blažinović</t>
  </si>
  <si>
    <t>MATEMATIKA 6, 1. DIO</t>
  </si>
  <si>
    <t>MATEMATIKA 6, 2. DIO</t>
  </si>
  <si>
    <t>MAXIMAL 3</t>
  </si>
  <si>
    <t>VREMEPLOV 6</t>
  </si>
  <si>
    <t>Anita Gambiraža Knez, Miljenko Hajdarović, Manuela Kujundžić, Šime Labor</t>
  </si>
  <si>
    <t>PRIRODA 6</t>
  </si>
  <si>
    <t>SVIJET TEHNIKE 6</t>
  </si>
  <si>
    <t>V. Delić, I. Jukić, Z. Koprivnjak, S. Kovačević, J. Gudelj, D. Stanojević, S. Urbanek</t>
  </si>
  <si>
    <t>Sanja Božinović, Snježana Pavić, Mia Šavrljuga</t>
  </si>
  <si>
    <t>SVIJET GLAZBE 7</t>
  </si>
  <si>
    <t>Domagoj Brlečić, Nera Đonlić, Nikola Sebastian Jambrošić, Ana Ostojić</t>
  </si>
  <si>
    <t>SNAGA RIJEČI 7</t>
  </si>
  <si>
    <t>#MOJPORTAL7</t>
  </si>
  <si>
    <t>NEKA JE BOG PRVI</t>
  </si>
  <si>
    <t>Josip Periš, Marina Šimić, Ivana Perčić</t>
  </si>
  <si>
    <t>MOJE BOJE 7</t>
  </si>
  <si>
    <t>MATEMATIČKI IZAZOVI 7, 1. DIO</t>
  </si>
  <si>
    <t>MATEMATIČKI IZAZOVI 7, 2. DIO</t>
  </si>
  <si>
    <t>Gordana Paić, Željko Bošnjak, Boris Čulina, Niko Grgić</t>
  </si>
  <si>
    <t>MAXIMAL 4</t>
  </si>
  <si>
    <t>Giorgio Motta, Elzbieta Krulak-Kempisty, Dagmar Glück, Kerstin Reinke, Mirjana Klobučar</t>
  </si>
  <si>
    <t>VREMEPLOV 7</t>
  </si>
  <si>
    <t>Igor Despot, Gordana Frol, Miljenko Hajdarović</t>
  </si>
  <si>
    <t>SVIJET TEHNIKE 7</t>
  </si>
  <si>
    <t>Marino Čikeš, Vladimir Delić, Ivica Kolarić, Antun Ptičar, Dragan Stanojević, Paolo Zenzerović</t>
  </si>
  <si>
    <t>BIOLOGIJA 8</t>
  </si>
  <si>
    <t>Damir Bendelja, Žaklin Lukša, Emica Orešković, Monika Pavić, Nataša Pongrac, Renata Roščak</t>
  </si>
  <si>
    <t>FIZIKA 8</t>
  </si>
  <si>
    <t>D. Takač, S. Ivković, S. Tuhtan, I. Petričević, I. Zakanji, T. Paris, M. Dropuljić</t>
  </si>
  <si>
    <t>KEMIJA 8</t>
  </si>
  <si>
    <t>Sanja Lukić, Ivana Marić Zerdun, Marijan Varga, Sandra Krmpotić-Gržančić, Dunja Maričević</t>
  </si>
  <si>
    <t xml:space="preserve">DIP IN 8 </t>
  </si>
  <si>
    <t>Olinka Breka</t>
  </si>
  <si>
    <t>BIOLOGIJA 7</t>
  </si>
  <si>
    <t>D. Bendelja, Ž. Lukša, R. Roščak, E. Orešković, M. Pavić, N. Pongrac</t>
  </si>
  <si>
    <t>KEMIJA 7</t>
  </si>
  <si>
    <t>OTKRIVAMO FIZIKU 7</t>
  </si>
  <si>
    <t>HRVATSKE JEZIČNE NITI 8</t>
  </si>
  <si>
    <t>Sanja Miloloža, Ina Randić Đorđević, Linda Šimunovć, Sanja Bosak, Bernardina Petrović</t>
  </si>
  <si>
    <t>HRVATSKA RIJEČ 8</t>
  </si>
  <si>
    <t>Anita Katić, Dalia Mirt, Lidija Vešligaj</t>
  </si>
  <si>
    <t>čitanka</t>
  </si>
  <si>
    <t>LIKOVNA AVANTURA 8</t>
  </si>
  <si>
    <t>Natalija Stipetić Čus, Blanka Petrinec Fulir, Dražen Jerabek, Stanka Pinjuh, Dania Finek Brezarić, Goran Jeličić</t>
  </si>
  <si>
    <t>GLAZBENI KRUG 8</t>
  </si>
  <si>
    <t>Ružica Ambruš-Kiš, Tomislav Seletković, Zrinka Šimunović</t>
  </si>
  <si>
    <t>MATEMATIKA 8, 1. DIO</t>
  </si>
  <si>
    <t>MATEMATIKA 8, 2.DIO</t>
  </si>
  <si>
    <t>VREMEPLOV 8</t>
  </si>
  <si>
    <t>Tomislav Bogdanović, Miljenko Hajdarović, Domagoj Švigir</t>
  </si>
  <si>
    <t>Ante Kožul, Silvija Krpes, Krunoslav Samardžić, Milan Vukelić</t>
  </si>
  <si>
    <t>SVIJET TEHNIKE 8</t>
  </si>
  <si>
    <t>Marino Čikeš, Vladimir Delić, Ivica Kolarić, Dragan Stanojević, Paolo Zenzerović</t>
  </si>
  <si>
    <t>UKORAK S ISUSOM</t>
  </si>
  <si>
    <t>#DEUTSCH 5</t>
  </si>
  <si>
    <t>Alexa Mathias, Jasmina Troha, Andrea Tukša</t>
  </si>
  <si>
    <t>#MOJPORTAL8</t>
  </si>
  <si>
    <t>Magdalena Babić, Nikolina Bubica, Zoran Dimovski, Stanko Leko, Nikola Mihočka, Ivana Ružić, Mario Stančić, Branko Vejnović</t>
  </si>
  <si>
    <t>MOJA ZEMLJA 3</t>
  </si>
  <si>
    <t>radna početnica</t>
  </si>
  <si>
    <t>MOJ SRETNI BROJ 1</t>
  </si>
  <si>
    <t>Šifra kompleta</t>
  </si>
  <si>
    <t>4851</t>
  </si>
  <si>
    <t>ISTRAŽUJEMO NAŠ SVIJET 1</t>
  </si>
  <si>
    <t>Alena Letina, Tamara Kisovar Ivanda, Ivan De Zan</t>
  </si>
  <si>
    <t>ISTRAŽUJEMO NAŠ SVIJET 4</t>
  </si>
  <si>
    <t>Tamara Kisovar Ivanda, Alena Letina, Zdenko Braičić</t>
  </si>
  <si>
    <t>TIPTOES 4</t>
  </si>
  <si>
    <t>Anita Žepina, Suzana Anić Antić, Suzana Ban</t>
  </si>
  <si>
    <t>Nera Đonlić, Ana Ostojić, Domagoj Brlečić</t>
  </si>
  <si>
    <t>DAROVI VJERE I ZAJEDNIŠTVA</t>
  </si>
  <si>
    <t>Ivica Pažin, Ante Pavlović</t>
  </si>
  <si>
    <t>MAXIMAL 1 KIDS</t>
  </si>
  <si>
    <t>Olga Swerlowa, Mirjana Klobučar</t>
  </si>
  <si>
    <t>4805</t>
  </si>
  <si>
    <t>4608</t>
  </si>
  <si>
    <t>4645</t>
  </si>
  <si>
    <t>4451</t>
  </si>
  <si>
    <t>4812</t>
  </si>
  <si>
    <t>4329</t>
  </si>
  <si>
    <t>4359</t>
  </si>
  <si>
    <t>4803</t>
  </si>
  <si>
    <t>4827</t>
  </si>
  <si>
    <t>4718</t>
  </si>
  <si>
    <t>4462</t>
  </si>
  <si>
    <t>4806</t>
  </si>
  <si>
    <t>4609</t>
  </si>
  <si>
    <t>4646</t>
  </si>
  <si>
    <t>4452</t>
  </si>
  <si>
    <t>4360</t>
  </si>
  <si>
    <t>4804</t>
  </si>
  <si>
    <t>4719</t>
  </si>
  <si>
    <t>4463</t>
  </si>
  <si>
    <t>4828</t>
  </si>
  <si>
    <t>7263</t>
  </si>
  <si>
    <t>4939</t>
  </si>
  <si>
    <t>Cijena</t>
  </si>
  <si>
    <t>Ukupna količina</t>
  </si>
  <si>
    <t>Ukupna cijena</t>
  </si>
  <si>
    <t>3936</t>
  </si>
  <si>
    <t>3959</t>
  </si>
  <si>
    <t>3853</t>
  </si>
  <si>
    <t>4264</t>
  </si>
  <si>
    <t>3864</t>
  </si>
  <si>
    <t>3921</t>
  </si>
  <si>
    <t>3975</t>
  </si>
  <si>
    <t>3888</t>
  </si>
  <si>
    <t>3977</t>
  </si>
  <si>
    <t>3822</t>
  </si>
  <si>
    <t>3845</t>
  </si>
  <si>
    <t>3916</t>
  </si>
  <si>
    <t>3833</t>
  </si>
  <si>
    <t>3904</t>
  </si>
  <si>
    <t>4540</t>
  </si>
  <si>
    <t>4852</t>
  </si>
  <si>
    <t>4485</t>
  </si>
  <si>
    <t>4853</t>
  </si>
  <si>
    <t>4464</t>
  </si>
  <si>
    <t>4854</t>
  </si>
  <si>
    <t xml:space="preserve">NAŠ HRVATSKI 7 </t>
  </si>
  <si>
    <t>7074</t>
  </si>
  <si>
    <t>VOLIM HRVATSKI 5</t>
  </si>
  <si>
    <t>Anđelka Rihtarić, Sanja Latin, Žana Majić</t>
  </si>
  <si>
    <t>SNAGA RIJEČI 5</t>
  </si>
  <si>
    <t>3885</t>
  </si>
  <si>
    <t>6059</t>
  </si>
  <si>
    <t>6060</t>
  </si>
  <si>
    <t>MOJ SRETNI BROJ 2</t>
  </si>
  <si>
    <t>7059</t>
  </si>
  <si>
    <t>4799</t>
  </si>
  <si>
    <t>ISTRAŽUJEMO NAŠ SVIJET 2</t>
  </si>
  <si>
    <t>7034</t>
  </si>
  <si>
    <t>4774</t>
  </si>
  <si>
    <t>Sanja Jakovljvić Rogić, Dubravka Miklec, Graciell Prtajin</t>
  </si>
  <si>
    <t>Tamara Kisovar Ivanda, Alena Letina</t>
  </si>
  <si>
    <t>PČELICA 1, POČETNICA I DIO</t>
  </si>
  <si>
    <t>PČELICA 1, POČETNICA II DIO</t>
  </si>
  <si>
    <t>PRIRODA, DRUŠTVO I JA 3</t>
  </si>
  <si>
    <t>6567</t>
  </si>
  <si>
    <t>4351</t>
  </si>
  <si>
    <t>7661</t>
  </si>
  <si>
    <t>5298</t>
  </si>
  <si>
    <t>7637</t>
  </si>
  <si>
    <t>5274</t>
  </si>
  <si>
    <t>7108</t>
  </si>
  <si>
    <t>4844</t>
  </si>
  <si>
    <t>ZLATNA VRATA 3</t>
  </si>
  <si>
    <t>7060</t>
  </si>
  <si>
    <t>4800</t>
  </si>
  <si>
    <t>7035</t>
  </si>
  <si>
    <t>4775</t>
  </si>
  <si>
    <t>ISTRAŽUJEMO NAŠ SVIJET 3</t>
  </si>
  <si>
    <t>Alena Letina, Tamara Kisovar Ivanda, Zdenko Braičić</t>
  </si>
  <si>
    <t>7726</t>
  </si>
  <si>
    <t>5355</t>
  </si>
  <si>
    <t>NINA I TINO 4</t>
  </si>
  <si>
    <t>Lana Lončar, Radmila Pešut, Željka Rossi, Maja Križman Roškar</t>
  </si>
  <si>
    <t>udžbenik, 1. dio</t>
  </si>
  <si>
    <t>7727</t>
  </si>
  <si>
    <t>udžbenik, 2. dio</t>
  </si>
  <si>
    <t>7617</t>
  </si>
  <si>
    <t>5254</t>
  </si>
  <si>
    <t>EUREKA 4</t>
  </si>
  <si>
    <t>Sanja Ćorić, Snježana Bakarić Palička, Ivana Križanac, Žaklin Lukša</t>
  </si>
  <si>
    <t>7071</t>
  </si>
  <si>
    <t>4809</t>
  </si>
  <si>
    <t>6488</t>
  </si>
  <si>
    <t>4288</t>
  </si>
  <si>
    <t>ČITAM I PIŠEM 3, JEZIČNI UDŽBENIK</t>
  </si>
  <si>
    <t>Dunja Pavličević-Franić, Vladimira Velički, Katarina Aladrović Slovaček, Vlatka Domišljanović</t>
  </si>
  <si>
    <t>Tamara Turza-Bogdan, Slavica Pospiš, Vladimira Velički</t>
  </si>
  <si>
    <t>6489</t>
  </si>
  <si>
    <t>ČITAM I PIŠEM 3, ČITANKA</t>
  </si>
  <si>
    <t>radna čitanka</t>
  </si>
  <si>
    <t>6552</t>
  </si>
  <si>
    <t>4338</t>
  </si>
  <si>
    <t>OTKRIVAMO MATEMATIKU 3, PRVI DIO</t>
  </si>
  <si>
    <t>Dubravka Glasnović Gracin, Gabriela Žokalj, Tanja Soucie</t>
  </si>
  <si>
    <t>OTKRIVAMO MATEMATIKU 3, DRUGI DIO</t>
  </si>
  <si>
    <t>6553</t>
  </si>
  <si>
    <t>Mila Bulić, Gordana Kralj, Lidija Križanić, Marija Lesandrić</t>
  </si>
  <si>
    <t>7685</t>
  </si>
  <si>
    <t>5321</t>
  </si>
  <si>
    <t>SVIJET RIJEČI 4</t>
  </si>
  <si>
    <t>Terezija Zokić, Benita Vladušić, Ankica Španić, Jadranka Jurić</t>
  </si>
  <si>
    <t>7268</t>
  </si>
  <si>
    <t>4942</t>
  </si>
  <si>
    <t>7269</t>
  </si>
  <si>
    <t>MATEMATIKA 4, PRVI DIO</t>
  </si>
  <si>
    <t>MATEMATIKA 4, DRUGI DIO</t>
  </si>
  <si>
    <t>Josip Markovac</t>
  </si>
  <si>
    <t>7286</t>
  </si>
  <si>
    <t>4956</t>
  </si>
  <si>
    <t>PRIRODA, DRUŠTVO I JA 4</t>
  </si>
  <si>
    <t>Nikola Štambak, Tomislav Šarlija, Dragana Mamić, Gordana Kralj, Mila Bulić</t>
  </si>
  <si>
    <t>MOJA ZEMLJA 4</t>
  </si>
  <si>
    <t>Reg. Br.</t>
  </si>
  <si>
    <t>5. razred</t>
  </si>
  <si>
    <t>HRVATSKA ČITANKA 5</t>
  </si>
  <si>
    <t>V. Dunatov, A. Petrića, M. Čelan - Mijić, I. Šabić</t>
  </si>
  <si>
    <t>LJEVAK</t>
  </si>
  <si>
    <t>MOJA NAJDRAŽA MATEMATIKA 5</t>
  </si>
  <si>
    <t>Sonja Eberling, Nevia Grbac, Sanja Janeš, Ivan Mrkonjić, Romana Sosa</t>
  </si>
  <si>
    <t>Alka Script</t>
  </si>
  <si>
    <t>LAGANA MATEMATIKA 5, 1. dio</t>
  </si>
  <si>
    <t>Gordana Gojmerac Dekanić, Katarina Turčinov</t>
  </si>
  <si>
    <t>radna bilježnica</t>
  </si>
  <si>
    <t>Element</t>
  </si>
  <si>
    <t>LAGANA MATEMATIKA 5, 2. dio</t>
  </si>
  <si>
    <t>HRVATSKI ZA 6, 1. dio</t>
  </si>
  <si>
    <t>Snježana Čubrilo, Sandra Vitković</t>
  </si>
  <si>
    <t>Profil Klett d.o.o.</t>
  </si>
  <si>
    <t>HRVATSKI ZA 6, 2. dio</t>
  </si>
  <si>
    <t>MOJA NAJDRAŽA MATEMATIKA 6</t>
  </si>
  <si>
    <t>LAGANA MATEMATIKA 6, 1. dio</t>
  </si>
  <si>
    <t>LAGANA MATEMATIKA 6, 2. dio</t>
  </si>
  <si>
    <t>Višnja Matotek</t>
  </si>
  <si>
    <t>Đurđica Ivančić, Gordana Kalanj Kraljević, Biljana Agić, Sanja Grbeš, Dubravka Karakaš, Ana Lopac Groš, Jasenka Meštrović</t>
  </si>
  <si>
    <t>HRVATSKA KRIJESNICA</t>
  </si>
  <si>
    <t>Vesna Dunatov, Anita Petrić</t>
  </si>
  <si>
    <t>MOJA NAJDRAŽA MATEMATIKA 7</t>
  </si>
  <si>
    <t>LAGANA MATEMATIKA 7, 1. dio</t>
  </si>
  <si>
    <t>LAGANA MATEMATIKA 7, 2. dio</t>
  </si>
  <si>
    <t>Dijana Skrbin Kovačić</t>
  </si>
  <si>
    <t>MOJA NAJDRAŽA BIOLOGIJA 8</t>
  </si>
  <si>
    <t>Nataša Kletečki, Maj Novosel, Dijana Stubičar</t>
  </si>
  <si>
    <t>Mirela Mamić, Veronika Peradinović, Nikolina Ribarić</t>
  </si>
  <si>
    <t>Alfa</t>
  </si>
  <si>
    <t>HRVATSKI ZA 8</t>
  </si>
  <si>
    <t>JASNO KAO BROJ 8, 1. dio</t>
  </si>
  <si>
    <t>Antonija Capan</t>
  </si>
  <si>
    <t>JASNO KAO BROJ 8, 2. dio</t>
  </si>
  <si>
    <t>Miljenko Hajdarović, Višnja Matotek, Dijana Skrbin Kovačić</t>
  </si>
  <si>
    <t>Valerija Begić, Marijana Bastić, Julijana Madaj Prpić, Ana Bakarić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</si>
</sst>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n&quot;_-;\-* #,##0.00\ &quot;kn&quot;_-;_-* &quot;-&quot;??\ &quot;kn&quot;_-;_-@_-"/>
    <numFmt numFmtId="164" formatCode="0.0"/>
    <numFmt numFmtId="165" formatCode="#,##0.00\ [$€-1]"/>
    <numFmt numFmtId="166" formatCode="#,##0.00\ &quot;kn&quot;"/>
  </numFmts>
  <fonts count="2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b/>
      <sz val="6"/>
      <color rgb="FFFFFFFF"/>
      <name val="Arial"/>
      <family val="2"/>
      <charset val="238"/>
    </font>
    <font>
      <b/>
      <sz val="16"/>
      <color rgb="FF000000"/>
      <name val="Tahoma"/>
      <family val="2"/>
      <charset val="238"/>
    </font>
    <font>
      <sz val="7"/>
      <color rgb="FF000000"/>
      <name val="Tahoma"/>
      <family val="2"/>
      <charset val="238"/>
    </font>
    <font>
      <b/>
      <sz val="7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12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D96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7">
    <xf numFmtId="0" fontId="0" fillId="0" borderId="0"/>
    <xf numFmtId="0" fontId="2" fillId="0" borderId="0" applyFill="0" applyProtection="0"/>
    <xf numFmtId="0" fontId="3" fillId="0" borderId="0"/>
    <xf numFmtId="0" fontId="2" fillId="0" borderId="0" applyFill="0" applyProtection="0"/>
    <xf numFmtId="0" fontId="8" fillId="0" borderId="0"/>
    <xf numFmtId="0" fontId="9" fillId="0" borderId="0"/>
    <xf numFmtId="0" fontId="9" fillId="0" borderId="0">
      <alignment wrapText="1"/>
    </xf>
    <xf numFmtId="0" fontId="10" fillId="0" borderId="0"/>
    <xf numFmtId="0" fontId="3" fillId="0" borderId="0">
      <alignment wrapText="1"/>
    </xf>
    <xf numFmtId="0" fontId="3" fillId="0" borderId="0"/>
    <xf numFmtId="0" fontId="11" fillId="7" borderId="0">
      <alignment horizontal="left" vertical="center"/>
    </xf>
    <xf numFmtId="0" fontId="12" fillId="0" borderId="0">
      <alignment horizontal="left" vertical="top"/>
    </xf>
    <xf numFmtId="0" fontId="13" fillId="0" borderId="0">
      <alignment horizontal="right" vertical="top"/>
    </xf>
    <xf numFmtId="0" fontId="14" fillId="0" borderId="0">
      <alignment horizontal="right" vertical="top"/>
    </xf>
    <xf numFmtId="0" fontId="15" fillId="0" borderId="0">
      <alignment horizontal="left" vertical="top"/>
    </xf>
    <xf numFmtId="0" fontId="14" fillId="0" borderId="0">
      <alignment horizontal="left" vertical="top"/>
    </xf>
    <xf numFmtId="0" fontId="14" fillId="8" borderId="0">
      <alignment horizontal="left" vertical="center"/>
    </xf>
    <xf numFmtId="0" fontId="14" fillId="8" borderId="0">
      <alignment horizontal="right" vertical="center"/>
    </xf>
    <xf numFmtId="0" fontId="14" fillId="8" borderId="0">
      <alignment horizontal="left" vertical="center"/>
    </xf>
    <xf numFmtId="0" fontId="14" fillId="0" borderId="0">
      <alignment horizontal="left" vertical="top"/>
    </xf>
    <xf numFmtId="0" fontId="15" fillId="0" borderId="0">
      <alignment horizontal="left" vertical="top"/>
    </xf>
    <xf numFmtId="0" fontId="13" fillId="0" borderId="0">
      <alignment horizontal="right" vertical="top"/>
    </xf>
    <xf numFmtId="0" fontId="14" fillId="8" borderId="0">
      <alignment horizontal="right" vertical="center"/>
    </xf>
    <xf numFmtId="0" fontId="14" fillId="0" borderId="0">
      <alignment horizontal="left" vertical="center"/>
    </xf>
    <xf numFmtId="0" fontId="14" fillId="0" borderId="0">
      <alignment horizontal="right" vertical="center"/>
    </xf>
    <xf numFmtId="0" fontId="14" fillId="0" borderId="0">
      <alignment horizontal="left" vertical="center"/>
    </xf>
    <xf numFmtId="0" fontId="13" fillId="0" borderId="0">
      <alignment horizontal="left" vertical="top"/>
    </xf>
  </cellStyleXfs>
  <cellXfs count="233">
    <xf numFmtId="0" fontId="0" fillId="0" borderId="0" xfId="0"/>
    <xf numFmtId="0" fontId="0" fillId="0" borderId="0" xfId="0"/>
    <xf numFmtId="0" fontId="0" fillId="0" borderId="4" xfId="0" applyBorder="1"/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44" fontId="6" fillId="3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center" vertical="center" wrapText="1"/>
    </xf>
    <xf numFmtId="44" fontId="6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49" fontId="6" fillId="6" borderId="1" xfId="0" applyNumberFormat="1" applyFont="1" applyFill="1" applyBorder="1" applyAlignment="1">
      <alignment horizontal="center" vertical="center" wrapText="1"/>
    </xf>
    <xf numFmtId="44" fontId="6" fillId="6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 wrapText="1"/>
    </xf>
    <xf numFmtId="44" fontId="6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0" xfId="0" applyFont="1" applyAlignment="1"/>
    <xf numFmtId="14" fontId="7" fillId="0" borderId="0" xfId="0" applyNumberFormat="1" applyFont="1" applyAlignment="1"/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center" vertical="center" wrapText="1"/>
    </xf>
    <xf numFmtId="44" fontId="6" fillId="3" borderId="5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 wrapText="1"/>
    </xf>
    <xf numFmtId="44" fontId="6" fillId="3" borderId="11" xfId="0" applyNumberFormat="1" applyFont="1" applyFill="1" applyBorder="1" applyAlignment="1">
      <alignment horizontal="center" vertical="center"/>
    </xf>
    <xf numFmtId="49" fontId="6" fillId="5" borderId="5" xfId="0" applyNumberFormat="1" applyFont="1" applyFill="1" applyBorder="1" applyAlignment="1">
      <alignment horizontal="center" vertical="center" wrapText="1"/>
    </xf>
    <xf numFmtId="44" fontId="6" fillId="5" borderId="5" xfId="0" applyNumberFormat="1" applyFont="1" applyFill="1" applyBorder="1" applyAlignment="1">
      <alignment horizontal="center" vertical="center"/>
    </xf>
    <xf numFmtId="49" fontId="6" fillId="5" borderId="11" xfId="0" applyNumberFormat="1" applyFont="1" applyFill="1" applyBorder="1" applyAlignment="1">
      <alignment horizontal="center" vertical="center" wrapText="1"/>
    </xf>
    <xf numFmtId="44" fontId="6" fillId="5" borderId="11" xfId="0" applyNumberFormat="1" applyFont="1" applyFill="1" applyBorder="1" applyAlignment="1">
      <alignment horizontal="center" vertical="center"/>
    </xf>
    <xf numFmtId="49" fontId="6" fillId="6" borderId="3" xfId="0" applyNumberFormat="1" applyFont="1" applyFill="1" applyBorder="1" applyAlignment="1">
      <alignment horizontal="center" vertical="center" wrapText="1"/>
    </xf>
    <xf numFmtId="49" fontId="6" fillId="4" borderId="5" xfId="0" applyNumberFormat="1" applyFont="1" applyFill="1" applyBorder="1" applyAlignment="1">
      <alignment horizontal="center" vertical="center" wrapText="1"/>
    </xf>
    <xf numFmtId="44" fontId="6" fillId="4" borderId="5" xfId="0" applyNumberFormat="1" applyFont="1" applyFill="1" applyBorder="1" applyAlignment="1">
      <alignment horizontal="center" vertical="center"/>
    </xf>
    <xf numFmtId="49" fontId="6" fillId="4" borderId="11" xfId="0" applyNumberFormat="1" applyFont="1" applyFill="1" applyBorder="1" applyAlignment="1">
      <alignment horizontal="center" vertical="center" wrapText="1"/>
    </xf>
    <xf numFmtId="44" fontId="6" fillId="4" borderId="11" xfId="0" applyNumberFormat="1" applyFont="1" applyFill="1" applyBorder="1" applyAlignment="1">
      <alignment horizontal="center" vertical="center"/>
    </xf>
    <xf numFmtId="49" fontId="6" fillId="6" borderId="5" xfId="0" applyNumberFormat="1" applyFont="1" applyFill="1" applyBorder="1" applyAlignment="1">
      <alignment horizontal="center" vertical="center" wrapText="1"/>
    </xf>
    <xf numFmtId="44" fontId="6" fillId="6" borderId="5" xfId="0" applyNumberFormat="1" applyFont="1" applyFill="1" applyBorder="1" applyAlignment="1">
      <alignment horizontal="center" vertical="center"/>
    </xf>
    <xf numFmtId="49" fontId="6" fillId="6" borderId="11" xfId="0" applyNumberFormat="1" applyFont="1" applyFill="1" applyBorder="1" applyAlignment="1">
      <alignment horizontal="center" vertical="center" wrapText="1"/>
    </xf>
    <xf numFmtId="44" fontId="6" fillId="6" borderId="11" xfId="0" applyNumberFormat="1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 wrapText="1"/>
    </xf>
    <xf numFmtId="1" fontId="6" fillId="3" borderId="11" xfId="0" applyNumberFormat="1" applyFont="1" applyFill="1" applyBorder="1" applyAlignment="1">
      <alignment horizontal="center" vertical="center" wrapText="1"/>
    </xf>
    <xf numFmtId="44" fontId="6" fillId="6" borderId="3" xfId="0" applyNumberFormat="1" applyFont="1" applyFill="1" applyBorder="1" applyAlignment="1">
      <alignment horizontal="center" vertical="center"/>
    </xf>
    <xf numFmtId="0" fontId="0" fillId="0" borderId="14" xfId="0" applyBorder="1"/>
    <xf numFmtId="44" fontId="6" fillId="6" borderId="13" xfId="0" applyNumberFormat="1" applyFont="1" applyFill="1" applyBorder="1" applyAlignment="1">
      <alignment horizontal="center" vertical="center"/>
    </xf>
    <xf numFmtId="44" fontId="6" fillId="6" borderId="15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 wrapText="1"/>
    </xf>
    <xf numFmtId="44" fontId="6" fillId="3" borderId="3" xfId="0" applyNumberFormat="1" applyFont="1" applyFill="1" applyBorder="1" applyAlignment="1">
      <alignment horizontal="center" vertical="center"/>
    </xf>
    <xf numFmtId="1" fontId="6" fillId="3" borderId="5" xfId="0" applyNumberFormat="1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164" fontId="0" fillId="0" borderId="4" xfId="0" applyNumberFormat="1" applyBorder="1"/>
    <xf numFmtId="164" fontId="7" fillId="0" borderId="0" xfId="0" applyNumberFormat="1" applyFont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6" fillId="3" borderId="5" xfId="0" applyNumberFormat="1" applyFont="1" applyFill="1" applyBorder="1" applyAlignment="1" applyProtection="1">
      <alignment horizontal="center" vertical="center"/>
      <protection locked="0"/>
    </xf>
    <xf numFmtId="1" fontId="6" fillId="3" borderId="1" xfId="0" applyNumberFormat="1" applyFont="1" applyFill="1" applyBorder="1" applyAlignment="1">
      <alignment horizontal="center" vertical="center"/>
    </xf>
    <xf numFmtId="1" fontId="6" fillId="3" borderId="11" xfId="0" applyNumberFormat="1" applyFont="1" applyFill="1" applyBorder="1" applyAlignment="1">
      <alignment horizontal="center" vertical="center"/>
    </xf>
    <xf numFmtId="1" fontId="6" fillId="5" borderId="5" xfId="0" applyNumberFormat="1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>
      <alignment horizontal="center" vertical="center"/>
    </xf>
    <xf numFmtId="1" fontId="6" fillId="5" borderId="11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1" fontId="7" fillId="4" borderId="1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/>
    </xf>
    <xf numFmtId="1" fontId="6" fillId="4" borderId="11" xfId="0" applyNumberFormat="1" applyFont="1" applyFill="1" applyBorder="1" applyAlignment="1">
      <alignment horizontal="center" vertical="center"/>
    </xf>
    <xf numFmtId="1" fontId="6" fillId="6" borderId="5" xfId="0" applyNumberFormat="1" applyFont="1" applyFill="1" applyBorder="1" applyAlignment="1">
      <alignment horizontal="center" vertical="center"/>
    </xf>
    <xf numFmtId="1" fontId="7" fillId="6" borderId="1" xfId="0" applyNumberFormat="1" applyFont="1" applyFill="1" applyBorder="1" applyAlignment="1">
      <alignment horizontal="center" vertical="center"/>
    </xf>
    <xf numFmtId="1" fontId="6" fillId="6" borderId="1" xfId="0" applyNumberFormat="1" applyFont="1" applyFill="1" applyBorder="1" applyAlignment="1">
      <alignment horizontal="center" vertical="center"/>
    </xf>
    <xf numFmtId="1" fontId="6" fillId="6" borderId="11" xfId="0" applyNumberFormat="1" applyFont="1" applyFill="1" applyBorder="1" applyAlignment="1">
      <alignment horizontal="center" vertical="center"/>
    </xf>
    <xf numFmtId="1" fontId="6" fillId="3" borderId="5" xfId="0" applyNumberFormat="1" applyFont="1" applyFill="1" applyBorder="1" applyAlignment="1">
      <alignment horizontal="center" vertical="center"/>
    </xf>
    <xf numFmtId="1" fontId="6" fillId="3" borderId="3" xfId="0" applyNumberFormat="1" applyFont="1" applyFill="1" applyBorder="1" applyAlignment="1">
      <alignment horizontal="center" vertical="center"/>
    </xf>
    <xf numFmtId="1" fontId="6" fillId="6" borderId="3" xfId="0" applyNumberFormat="1" applyFont="1" applyFill="1" applyBorder="1" applyAlignment="1">
      <alignment horizontal="center" vertical="center"/>
    </xf>
    <xf numFmtId="1" fontId="7" fillId="5" borderId="1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4" xfId="0" applyNumberFormat="1" applyBorder="1"/>
    <xf numFmtId="1" fontId="7" fillId="0" borderId="0" xfId="0" applyNumberFormat="1" applyFont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3" borderId="9" xfId="0" applyNumberFormat="1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165" fontId="6" fillId="3" borderId="15" xfId="0" applyNumberFormat="1" applyFont="1" applyFill="1" applyBorder="1" applyAlignment="1">
      <alignment horizontal="center" vertical="center"/>
    </xf>
    <xf numFmtId="165" fontId="6" fillId="3" borderId="3" xfId="0" applyNumberFormat="1" applyFont="1" applyFill="1" applyBorder="1" applyAlignment="1">
      <alignment horizontal="center" vertical="center"/>
    </xf>
    <xf numFmtId="165" fontId="6" fillId="5" borderId="5" xfId="0" applyNumberFormat="1" applyFont="1" applyFill="1" applyBorder="1" applyAlignment="1">
      <alignment horizontal="center" vertical="center"/>
    </xf>
    <xf numFmtId="165" fontId="6" fillId="5" borderId="9" xfId="0" applyNumberFormat="1" applyFont="1" applyFill="1" applyBorder="1" applyAlignment="1">
      <alignment horizontal="center" vertical="center"/>
    </xf>
    <xf numFmtId="165" fontId="6" fillId="5" borderId="15" xfId="0" applyNumberFormat="1" applyFont="1" applyFill="1" applyBorder="1" applyAlignment="1">
      <alignment horizontal="center" vertical="center"/>
    </xf>
    <xf numFmtId="165" fontId="6" fillId="5" borderId="1" xfId="0" applyNumberFormat="1" applyFont="1" applyFill="1" applyBorder="1" applyAlignment="1">
      <alignment horizontal="center" vertical="center"/>
    </xf>
    <xf numFmtId="165" fontId="6" fillId="5" borderId="3" xfId="0" applyNumberFormat="1" applyFont="1" applyFill="1" applyBorder="1" applyAlignment="1">
      <alignment horizontal="center" vertical="center"/>
    </xf>
    <xf numFmtId="165" fontId="6" fillId="4" borderId="12" xfId="0" applyNumberFormat="1" applyFont="1" applyFill="1" applyBorder="1" applyAlignment="1">
      <alignment horizontal="center" vertical="center"/>
    </xf>
    <xf numFmtId="165" fontId="6" fillId="4" borderId="1" xfId="0" applyNumberFormat="1" applyFont="1" applyFill="1" applyBorder="1" applyAlignment="1">
      <alignment horizontal="center" vertical="center"/>
    </xf>
    <xf numFmtId="165" fontId="6" fillId="4" borderId="9" xfId="0" applyNumberFormat="1" applyFont="1" applyFill="1" applyBorder="1" applyAlignment="1">
      <alignment horizontal="center" vertical="center"/>
    </xf>
    <xf numFmtId="165" fontId="6" fillId="4" borderId="15" xfId="0" applyNumberFormat="1" applyFont="1" applyFill="1" applyBorder="1" applyAlignment="1">
      <alignment horizontal="center" vertical="center"/>
    </xf>
    <xf numFmtId="165" fontId="6" fillId="4" borderId="3" xfId="0" applyNumberFormat="1" applyFont="1" applyFill="1" applyBorder="1" applyAlignment="1">
      <alignment horizontal="center" vertical="center"/>
    </xf>
    <xf numFmtId="165" fontId="6" fillId="6" borderId="12" xfId="0" applyNumberFormat="1" applyFont="1" applyFill="1" applyBorder="1" applyAlignment="1">
      <alignment horizontal="center" vertical="center"/>
    </xf>
    <xf numFmtId="165" fontId="6" fillId="6" borderId="15" xfId="0" applyNumberFormat="1" applyFont="1" applyFill="1" applyBorder="1" applyAlignment="1">
      <alignment horizontal="center" vertical="center"/>
    </xf>
    <xf numFmtId="165" fontId="6" fillId="6" borderId="1" xfId="0" applyNumberFormat="1" applyFont="1" applyFill="1" applyBorder="1" applyAlignment="1">
      <alignment horizontal="center" vertical="center"/>
    </xf>
    <xf numFmtId="165" fontId="6" fillId="6" borderId="9" xfId="0" applyNumberFormat="1" applyFont="1" applyFill="1" applyBorder="1" applyAlignment="1">
      <alignment horizontal="center" vertical="center"/>
    </xf>
    <xf numFmtId="165" fontId="6" fillId="5" borderId="11" xfId="0" applyNumberFormat="1" applyFont="1" applyFill="1" applyBorder="1" applyAlignment="1">
      <alignment horizontal="center" vertical="center"/>
    </xf>
    <xf numFmtId="165" fontId="6" fillId="4" borderId="5" xfId="0" applyNumberFormat="1" applyFont="1" applyFill="1" applyBorder="1" applyAlignment="1">
      <alignment horizontal="center" vertical="center"/>
    </xf>
    <xf numFmtId="165" fontId="6" fillId="6" borderId="5" xfId="0" applyNumberFormat="1" applyFont="1" applyFill="1" applyBorder="1" applyAlignment="1">
      <alignment horizontal="center" vertical="center"/>
    </xf>
    <xf numFmtId="165" fontId="6" fillId="6" borderId="11" xfId="0" applyNumberFormat="1" applyFont="1" applyFill="1" applyBorder="1" applyAlignment="1">
      <alignment horizontal="center" vertical="center"/>
    </xf>
    <xf numFmtId="165" fontId="6" fillId="3" borderId="12" xfId="0" applyNumberFormat="1" applyFont="1" applyFill="1" applyBorder="1" applyAlignment="1">
      <alignment horizontal="center" vertical="center"/>
    </xf>
    <xf numFmtId="165" fontId="6" fillId="3" borderId="11" xfId="0" applyNumberFormat="1" applyFont="1" applyFill="1" applyBorder="1" applyAlignment="1">
      <alignment horizontal="center" vertical="center"/>
    </xf>
    <xf numFmtId="165" fontId="6" fillId="4" borderId="11" xfId="0" applyNumberFormat="1" applyFont="1" applyFill="1" applyBorder="1" applyAlignment="1">
      <alignment horizontal="center" vertical="center"/>
    </xf>
    <xf numFmtId="165" fontId="7" fillId="4" borderId="1" xfId="0" applyNumberFormat="1" applyFont="1" applyFill="1" applyBorder="1" applyAlignment="1">
      <alignment horizontal="center" vertical="center"/>
    </xf>
    <xf numFmtId="165" fontId="7" fillId="4" borderId="3" xfId="0" applyNumberFormat="1" applyFont="1" applyFill="1" applyBorder="1" applyAlignment="1">
      <alignment horizontal="center" vertical="center"/>
    </xf>
    <xf numFmtId="165" fontId="7" fillId="6" borderId="1" xfId="0" applyNumberFormat="1" applyFont="1" applyFill="1" applyBorder="1" applyAlignment="1">
      <alignment horizontal="center" vertical="center"/>
    </xf>
    <xf numFmtId="49" fontId="6" fillId="4" borderId="3" xfId="0" applyNumberFormat="1" applyFont="1" applyFill="1" applyBorder="1" applyAlignment="1">
      <alignment horizontal="center" vertical="center" wrapText="1"/>
    </xf>
    <xf numFmtId="44" fontId="6" fillId="4" borderId="3" xfId="0" applyNumberFormat="1" applyFont="1" applyFill="1" applyBorder="1" applyAlignment="1">
      <alignment horizontal="center" vertical="center"/>
    </xf>
    <xf numFmtId="1" fontId="6" fillId="4" borderId="3" xfId="0" applyNumberFormat="1" applyFont="1" applyFill="1" applyBorder="1" applyAlignment="1">
      <alignment horizontal="center" vertical="center"/>
    </xf>
    <xf numFmtId="49" fontId="5" fillId="4" borderId="9" xfId="0" applyNumberFormat="1" applyFont="1" applyFill="1" applyBorder="1" applyAlignment="1">
      <alignment horizontal="center" vertical="center" textRotation="90" wrapText="1"/>
    </xf>
    <xf numFmtId="49" fontId="6" fillId="6" borderId="9" xfId="0" applyNumberFormat="1" applyFont="1" applyFill="1" applyBorder="1" applyAlignment="1">
      <alignment horizontal="center" vertical="center" wrapText="1"/>
    </xf>
    <xf numFmtId="44" fontId="6" fillId="6" borderId="9" xfId="0" applyNumberFormat="1" applyFont="1" applyFill="1" applyBorder="1" applyAlignment="1">
      <alignment horizontal="center" vertical="center"/>
    </xf>
    <xf numFmtId="1" fontId="6" fillId="6" borderId="9" xfId="0" applyNumberFormat="1" applyFont="1" applyFill="1" applyBorder="1" applyAlignment="1">
      <alignment horizontal="center" vertical="center"/>
    </xf>
    <xf numFmtId="49" fontId="16" fillId="5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49" fontId="16" fillId="4" borderId="1" xfId="0" applyNumberFormat="1" applyFont="1" applyFill="1" applyBorder="1" applyAlignment="1">
      <alignment horizontal="center" vertical="center" wrapText="1"/>
    </xf>
    <xf numFmtId="165" fontId="16" fillId="4" borderId="1" xfId="0" applyNumberFormat="1" applyFont="1" applyFill="1" applyBorder="1" applyAlignment="1">
      <alignment horizontal="center" vertical="center"/>
    </xf>
    <xf numFmtId="1" fontId="16" fillId="4" borderId="1" xfId="0" applyNumberFormat="1" applyFont="1" applyFill="1" applyBorder="1" applyAlignment="1">
      <alignment horizontal="center" vertical="center"/>
    </xf>
    <xf numFmtId="165" fontId="16" fillId="3" borderId="1" xfId="0" applyNumberFormat="1" applyFont="1" applyFill="1" applyBorder="1" applyAlignment="1">
      <alignment horizontal="center" vertical="center"/>
    </xf>
    <xf numFmtId="44" fontId="16" fillId="5" borderId="1" xfId="0" applyNumberFormat="1" applyFont="1" applyFill="1" applyBorder="1" applyAlignment="1">
      <alignment horizontal="center" vertical="center"/>
    </xf>
    <xf numFmtId="165" fontId="16" fillId="5" borderId="1" xfId="0" applyNumberFormat="1" applyFont="1" applyFill="1" applyBorder="1" applyAlignment="1">
      <alignment horizontal="center" vertical="center"/>
    </xf>
    <xf numFmtId="1" fontId="16" fillId="5" borderId="1" xfId="0" applyNumberFormat="1" applyFont="1" applyFill="1" applyBorder="1" applyAlignment="1">
      <alignment horizontal="center" vertical="center"/>
    </xf>
    <xf numFmtId="165" fontId="0" fillId="0" borderId="0" xfId="0" applyNumberFormat="1"/>
    <xf numFmtId="4" fontId="0" fillId="0" borderId="0" xfId="0" applyNumberFormat="1"/>
    <xf numFmtId="49" fontId="6" fillId="9" borderId="0" xfId="0" applyNumberFormat="1" applyFont="1" applyFill="1" applyBorder="1" applyAlignment="1">
      <alignment horizontal="center" vertical="center" wrapText="1"/>
    </xf>
    <xf numFmtId="49" fontId="16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44" fontId="16" fillId="3" borderId="1" xfId="0" applyNumberFormat="1" applyFont="1" applyFill="1" applyBorder="1" applyAlignment="1">
      <alignment horizontal="center" vertical="center"/>
    </xf>
    <xf numFmtId="1" fontId="16" fillId="3" borderId="1" xfId="0" applyNumberFormat="1" applyFont="1" applyFill="1" applyBorder="1" applyAlignment="1">
      <alignment horizontal="center" vertical="center"/>
    </xf>
    <xf numFmtId="165" fontId="16" fillId="3" borderId="15" xfId="0" applyNumberFormat="1" applyFont="1" applyFill="1" applyBorder="1" applyAlignment="1">
      <alignment horizontal="center" vertical="center"/>
    </xf>
    <xf numFmtId="165" fontId="16" fillId="5" borderId="9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 textRotation="90" wrapText="1"/>
    </xf>
    <xf numFmtId="49" fontId="5" fillId="3" borderId="7" xfId="0" applyNumberFormat="1" applyFont="1" applyFill="1" applyBorder="1" applyAlignment="1">
      <alignment horizontal="center" vertical="center" textRotation="90" wrapText="1"/>
    </xf>
    <xf numFmtId="49" fontId="5" fillId="3" borderId="10" xfId="0" applyNumberFormat="1" applyFont="1" applyFill="1" applyBorder="1" applyAlignment="1">
      <alignment horizontal="center" vertical="center" textRotation="90" wrapText="1"/>
    </xf>
    <xf numFmtId="49" fontId="5" fillId="4" borderId="12" xfId="0" applyNumberFormat="1" applyFont="1" applyFill="1" applyBorder="1" applyAlignment="1">
      <alignment horizontal="center" vertical="center" textRotation="90" wrapText="1"/>
    </xf>
    <xf numFmtId="49" fontId="5" fillId="4" borderId="9" xfId="0" applyNumberFormat="1" applyFont="1" applyFill="1" applyBorder="1" applyAlignment="1">
      <alignment horizontal="center" vertical="center" textRotation="90" wrapText="1"/>
    </xf>
    <xf numFmtId="49" fontId="5" fillId="4" borderId="13" xfId="0" applyNumberFormat="1" applyFont="1" applyFill="1" applyBorder="1" applyAlignment="1">
      <alignment horizontal="center" vertical="center" textRotation="90" wrapText="1"/>
    </xf>
    <xf numFmtId="49" fontId="5" fillId="6" borderId="12" xfId="0" applyNumberFormat="1" applyFont="1" applyFill="1" applyBorder="1" applyAlignment="1">
      <alignment horizontal="center" vertical="center" textRotation="90" wrapText="1"/>
    </xf>
    <xf numFmtId="49" fontId="5" fillId="6" borderId="9" xfId="0" applyNumberFormat="1" applyFont="1" applyFill="1" applyBorder="1" applyAlignment="1">
      <alignment horizontal="center" vertical="center" textRotation="90" wrapText="1"/>
    </xf>
    <xf numFmtId="49" fontId="5" fillId="6" borderId="13" xfId="0" applyNumberFormat="1" applyFont="1" applyFill="1" applyBorder="1" applyAlignment="1">
      <alignment horizontal="center" vertical="center" textRotation="90" wrapText="1"/>
    </xf>
    <xf numFmtId="49" fontId="5" fillId="5" borderId="12" xfId="0" applyNumberFormat="1" applyFont="1" applyFill="1" applyBorder="1" applyAlignment="1">
      <alignment horizontal="center" vertical="center" textRotation="90" wrapText="1"/>
    </xf>
    <xf numFmtId="49" fontId="5" fillId="5" borderId="9" xfId="0" applyNumberFormat="1" applyFont="1" applyFill="1" applyBorder="1" applyAlignment="1">
      <alignment horizontal="center" vertical="center" textRotation="90" wrapText="1"/>
    </xf>
    <xf numFmtId="49" fontId="5" fillId="5" borderId="13" xfId="0" applyNumberFormat="1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left"/>
    </xf>
    <xf numFmtId="0" fontId="18" fillId="10" borderId="11" xfId="1" applyFont="1" applyFill="1" applyBorder="1" applyAlignment="1">
      <alignment horizontal="center" vertical="center"/>
    </xf>
    <xf numFmtId="0" fontId="18" fillId="10" borderId="11" xfId="1" applyFont="1" applyFill="1" applyBorder="1" applyAlignment="1">
      <alignment horizontal="center" vertical="center" wrapText="1"/>
    </xf>
    <xf numFmtId="0" fontId="18" fillId="10" borderId="15" xfId="1" applyFont="1" applyFill="1" applyBorder="1" applyAlignment="1">
      <alignment horizontal="center" vertical="center" wrapText="1"/>
    </xf>
    <xf numFmtId="0" fontId="18" fillId="11" borderId="6" xfId="1" applyFont="1" applyFill="1" applyBorder="1" applyAlignment="1">
      <alignment horizontal="center" vertical="center"/>
    </xf>
    <xf numFmtId="0" fontId="17" fillId="11" borderId="5" xfId="1" applyFont="1" applyFill="1" applyBorder="1" applyAlignment="1">
      <alignment horizontal="center" vertical="center"/>
    </xf>
    <xf numFmtId="0" fontId="17" fillId="11" borderId="5" xfId="1" applyFont="1" applyFill="1" applyBorder="1" applyAlignment="1">
      <alignment horizontal="center" vertical="center" wrapText="1"/>
    </xf>
    <xf numFmtId="166" fontId="17" fillId="11" borderId="3" xfId="1" applyNumberFormat="1" applyFont="1" applyFill="1" applyBorder="1" applyAlignment="1">
      <alignment horizontal="center" vertical="center"/>
    </xf>
    <xf numFmtId="166" fontId="17" fillId="11" borderId="3" xfId="1" applyNumberFormat="1" applyFont="1" applyFill="1" applyBorder="1" applyAlignment="1">
      <alignment horizontal="center" vertical="center" wrapText="1"/>
    </xf>
    <xf numFmtId="0" fontId="18" fillId="11" borderId="7" xfId="1" applyFont="1" applyFill="1" applyBorder="1" applyAlignment="1">
      <alignment horizontal="center" vertical="center"/>
    </xf>
    <xf numFmtId="0" fontId="17" fillId="11" borderId="3" xfId="1" applyFont="1" applyFill="1" applyBorder="1" applyAlignment="1">
      <alignment horizontal="center" vertical="center"/>
    </xf>
    <xf numFmtId="0" fontId="17" fillId="11" borderId="3" xfId="1" applyFont="1" applyFill="1" applyBorder="1" applyAlignment="1">
      <alignment horizontal="center" vertical="center" wrapText="1"/>
    </xf>
    <xf numFmtId="166" fontId="17" fillId="11" borderId="9" xfId="1" applyNumberFormat="1" applyFont="1" applyFill="1" applyBorder="1" applyAlignment="1">
      <alignment horizontal="center" vertical="center"/>
    </xf>
    <xf numFmtId="0" fontId="17" fillId="11" borderId="9" xfId="1" applyFont="1" applyFill="1" applyBorder="1" applyAlignment="1">
      <alignment horizontal="center" vertical="center" wrapText="1"/>
    </xf>
    <xf numFmtId="166" fontId="17" fillId="11" borderId="15" xfId="1" applyNumberFormat="1" applyFont="1" applyFill="1" applyBorder="1" applyAlignment="1">
      <alignment horizontal="center" vertical="center"/>
    </xf>
    <xf numFmtId="0" fontId="17" fillId="11" borderId="15" xfId="1" applyFont="1" applyFill="1" applyBorder="1" applyAlignment="1">
      <alignment horizontal="center" vertical="center" wrapText="1"/>
    </xf>
    <xf numFmtId="166" fontId="17" fillId="11" borderId="1" xfId="1" applyNumberFormat="1" applyFont="1" applyFill="1" applyBorder="1" applyAlignment="1">
      <alignment horizontal="center" vertical="center"/>
    </xf>
    <xf numFmtId="0" fontId="17" fillId="11" borderId="1" xfId="1" applyFont="1" applyFill="1" applyBorder="1" applyAlignment="1">
      <alignment horizontal="center" vertical="center" wrapText="1"/>
    </xf>
    <xf numFmtId="0" fontId="17" fillId="11" borderId="1" xfId="1" applyFont="1" applyFill="1" applyBorder="1" applyAlignment="1">
      <alignment horizontal="center" vertical="center"/>
    </xf>
    <xf numFmtId="0" fontId="17" fillId="11" borderId="11" xfId="1" applyFont="1" applyFill="1" applyBorder="1" applyAlignment="1">
      <alignment horizontal="center" vertical="center" wrapText="1"/>
    </xf>
    <xf numFmtId="166" fontId="17" fillId="11" borderId="9" xfId="1" applyNumberFormat="1" applyFont="1" applyFill="1" applyBorder="1" applyAlignment="1">
      <alignment horizontal="center" vertical="center" wrapText="1"/>
    </xf>
    <xf numFmtId="0" fontId="18" fillId="5" borderId="6" xfId="1" applyFont="1" applyFill="1" applyBorder="1" applyAlignment="1">
      <alignment horizontal="center" vertical="center"/>
    </xf>
    <xf numFmtId="0" fontId="17" fillId="5" borderId="5" xfId="1" applyFont="1" applyFill="1" applyBorder="1" applyAlignment="1">
      <alignment horizontal="center" vertical="center"/>
    </xf>
    <xf numFmtId="0" fontId="17" fillId="5" borderId="5" xfId="1" applyFont="1" applyFill="1" applyBorder="1" applyAlignment="1">
      <alignment horizontal="center" vertical="center" wrapText="1"/>
    </xf>
    <xf numFmtId="166" fontId="17" fillId="5" borderId="5" xfId="1" applyNumberFormat="1" applyFont="1" applyFill="1" applyBorder="1" applyAlignment="1">
      <alignment horizontal="center" vertical="center"/>
    </xf>
    <xf numFmtId="0" fontId="17" fillId="5" borderId="3" xfId="1" applyFont="1" applyFill="1" applyBorder="1" applyAlignment="1">
      <alignment horizontal="center" vertical="center" wrapText="1"/>
    </xf>
    <xf numFmtId="166" fontId="17" fillId="5" borderId="5" xfId="1" applyNumberFormat="1" applyFont="1" applyFill="1" applyBorder="1" applyAlignment="1">
      <alignment horizontal="center" vertical="center" wrapText="1"/>
    </xf>
    <xf numFmtId="0" fontId="18" fillId="5" borderId="7" xfId="1" applyFont="1" applyFill="1" applyBorder="1" applyAlignment="1">
      <alignment horizontal="center" vertical="center"/>
    </xf>
    <xf numFmtId="0" fontId="17" fillId="5" borderId="3" xfId="1" applyFont="1" applyFill="1" applyBorder="1" applyAlignment="1">
      <alignment horizontal="center" vertical="center"/>
    </xf>
    <xf numFmtId="0" fontId="17" fillId="5" borderId="1" xfId="1" applyFont="1" applyFill="1" applyBorder="1" applyAlignment="1">
      <alignment horizontal="center" vertical="center"/>
    </xf>
    <xf numFmtId="0" fontId="17" fillId="5" borderId="16" xfId="1" applyFont="1" applyFill="1" applyBorder="1" applyAlignment="1">
      <alignment horizontal="center" vertical="center"/>
    </xf>
    <xf numFmtId="166" fontId="17" fillId="5" borderId="3" xfId="1" applyNumberFormat="1" applyFont="1" applyFill="1" applyBorder="1" applyAlignment="1">
      <alignment horizontal="center" vertical="center"/>
    </xf>
    <xf numFmtId="0" fontId="17" fillId="5" borderId="1" xfId="1" applyFont="1" applyFill="1" applyBorder="1" applyAlignment="1">
      <alignment horizontal="center" vertical="center" wrapText="1"/>
    </xf>
    <xf numFmtId="166" fontId="17" fillId="5" borderId="3" xfId="1" applyNumberFormat="1" applyFont="1" applyFill="1" applyBorder="1" applyAlignment="1">
      <alignment horizontal="center" vertical="center" wrapText="1"/>
    </xf>
    <xf numFmtId="0" fontId="17" fillId="5" borderId="17" xfId="1" applyFont="1" applyFill="1" applyBorder="1" applyAlignment="1">
      <alignment horizontal="center" vertical="center"/>
    </xf>
    <xf numFmtId="166" fontId="17" fillId="5" borderId="15" xfId="1" applyNumberFormat="1" applyFont="1" applyFill="1" applyBorder="1" applyAlignment="1">
      <alignment horizontal="center" vertical="center"/>
    </xf>
    <xf numFmtId="0" fontId="17" fillId="5" borderId="15" xfId="1" applyFont="1" applyFill="1" applyBorder="1" applyAlignment="1">
      <alignment horizontal="center" vertical="center" wrapText="1"/>
    </xf>
    <xf numFmtId="0" fontId="18" fillId="4" borderId="6" xfId="1" applyFont="1" applyFill="1" applyBorder="1" applyAlignment="1">
      <alignment horizontal="center" vertical="center"/>
    </xf>
    <xf numFmtId="0" fontId="17" fillId="4" borderId="5" xfId="1" applyFont="1" applyFill="1" applyBorder="1" applyAlignment="1">
      <alignment horizontal="center" vertical="center"/>
    </xf>
    <xf numFmtId="0" fontId="17" fillId="4" borderId="5" xfId="1" applyFont="1" applyFill="1" applyBorder="1" applyAlignment="1">
      <alignment horizontal="center" vertical="center" wrapText="1"/>
    </xf>
    <xf numFmtId="166" fontId="17" fillId="4" borderId="5" xfId="1" applyNumberFormat="1" applyFont="1" applyFill="1" applyBorder="1" applyAlignment="1">
      <alignment horizontal="center" vertical="center"/>
    </xf>
    <xf numFmtId="166" fontId="17" fillId="4" borderId="5" xfId="1" applyNumberFormat="1" applyFont="1" applyFill="1" applyBorder="1" applyAlignment="1">
      <alignment horizontal="center" vertical="center" wrapText="1"/>
    </xf>
    <xf numFmtId="0" fontId="18" fillId="4" borderId="7" xfId="1" applyFont="1" applyFill="1" applyBorder="1" applyAlignment="1">
      <alignment horizontal="center" vertical="center"/>
    </xf>
    <xf numFmtId="0" fontId="17" fillId="4" borderId="3" xfId="1" applyFont="1" applyFill="1" applyBorder="1" applyAlignment="1">
      <alignment horizontal="center" vertical="center"/>
    </xf>
    <xf numFmtId="0" fontId="17" fillId="4" borderId="3" xfId="1" applyFont="1" applyFill="1" applyBorder="1" applyAlignment="1">
      <alignment horizontal="center" vertical="center" wrapText="1"/>
    </xf>
    <xf numFmtId="166" fontId="17" fillId="4" borderId="3" xfId="1" applyNumberFormat="1" applyFont="1" applyFill="1" applyBorder="1" applyAlignment="1">
      <alignment horizontal="center" vertical="center"/>
    </xf>
    <xf numFmtId="166" fontId="17" fillId="4" borderId="9" xfId="1" applyNumberFormat="1" applyFont="1" applyFill="1" applyBorder="1" applyAlignment="1">
      <alignment horizontal="center" vertical="center" wrapText="1"/>
    </xf>
    <xf numFmtId="166" fontId="17" fillId="4" borderId="1" xfId="1" applyNumberFormat="1" applyFont="1" applyFill="1" applyBorder="1" applyAlignment="1">
      <alignment horizontal="center" vertical="center" wrapText="1"/>
    </xf>
    <xf numFmtId="0" fontId="17" fillId="4" borderId="15" xfId="1" applyFont="1" applyFill="1" applyBorder="1" applyAlignment="1">
      <alignment horizontal="center" vertical="center"/>
    </xf>
    <xf numFmtId="0" fontId="17" fillId="4" borderId="1" xfId="1" applyFont="1" applyFill="1" applyBorder="1" applyAlignment="1">
      <alignment horizontal="center" vertical="center"/>
    </xf>
    <xf numFmtId="166" fontId="17" fillId="4" borderId="1" xfId="1" applyNumberFormat="1" applyFont="1" applyFill="1" applyBorder="1" applyAlignment="1">
      <alignment horizontal="center" vertical="center"/>
    </xf>
    <xf numFmtId="0" fontId="17" fillId="4" borderId="9" xfId="1" applyFont="1" applyFill="1" applyBorder="1" applyAlignment="1">
      <alignment horizontal="center" vertical="center" wrapText="1"/>
    </xf>
    <xf numFmtId="166" fontId="17" fillId="4" borderId="9" xfId="1" applyNumberFormat="1" applyFont="1" applyFill="1" applyBorder="1" applyAlignment="1">
      <alignment horizontal="center" vertical="center"/>
    </xf>
    <xf numFmtId="0" fontId="17" fillId="4" borderId="1" xfId="1" applyFont="1" applyFill="1" applyBorder="1" applyAlignment="1">
      <alignment horizontal="center" vertical="center" wrapText="1"/>
    </xf>
    <xf numFmtId="166" fontId="17" fillId="4" borderId="15" xfId="1" applyNumberFormat="1" applyFont="1" applyFill="1" applyBorder="1" applyAlignment="1">
      <alignment horizontal="center" vertical="center" wrapText="1"/>
    </xf>
    <xf numFmtId="166" fontId="17" fillId="4" borderId="11" xfId="1" applyNumberFormat="1" applyFont="1" applyFill="1" applyBorder="1" applyAlignment="1">
      <alignment horizontal="center" vertical="center"/>
    </xf>
    <xf numFmtId="0" fontId="17" fillId="4" borderId="11" xfId="1" applyFont="1" applyFill="1" applyBorder="1" applyAlignment="1">
      <alignment horizontal="center" vertical="center" wrapText="1"/>
    </xf>
    <xf numFmtId="166" fontId="17" fillId="4" borderId="11" xfId="1" applyNumberFormat="1" applyFont="1" applyFill="1" applyBorder="1" applyAlignment="1">
      <alignment horizontal="center" vertical="center" wrapText="1"/>
    </xf>
    <xf numFmtId="0" fontId="18" fillId="12" borderId="6" xfId="1" applyFont="1" applyFill="1" applyBorder="1" applyAlignment="1">
      <alignment horizontal="center" vertical="center"/>
    </xf>
    <xf numFmtId="0" fontId="17" fillId="12" borderId="5" xfId="1" applyFont="1" applyFill="1" applyBorder="1" applyAlignment="1">
      <alignment horizontal="center" vertical="center"/>
    </xf>
    <xf numFmtId="0" fontId="17" fillId="12" borderId="5" xfId="1" applyFont="1" applyFill="1" applyBorder="1" applyAlignment="1">
      <alignment horizontal="center" vertical="center" wrapText="1"/>
    </xf>
    <xf numFmtId="166" fontId="17" fillId="12" borderId="3" xfId="1" applyNumberFormat="1" applyFont="1" applyFill="1" applyBorder="1" applyAlignment="1">
      <alignment horizontal="center" vertical="center"/>
    </xf>
    <xf numFmtId="0" fontId="17" fillId="12" borderId="3" xfId="1" applyFont="1" applyFill="1" applyBorder="1" applyAlignment="1">
      <alignment horizontal="center" vertical="center" wrapText="1"/>
    </xf>
    <xf numFmtId="166" fontId="17" fillId="12" borderId="5" xfId="1" applyNumberFormat="1" applyFont="1" applyFill="1" applyBorder="1" applyAlignment="1">
      <alignment horizontal="center" vertical="center" wrapText="1"/>
    </xf>
    <xf numFmtId="0" fontId="18" fillId="12" borderId="7" xfId="1" applyFont="1" applyFill="1" applyBorder="1" applyAlignment="1">
      <alignment horizontal="center" vertical="center"/>
    </xf>
    <xf numFmtId="0" fontId="17" fillId="12" borderId="3" xfId="1" applyFont="1" applyFill="1" applyBorder="1" applyAlignment="1">
      <alignment horizontal="center" vertical="center"/>
    </xf>
    <xf numFmtId="0" fontId="17" fillId="12" borderId="17" xfId="1" applyFont="1" applyFill="1" applyBorder="1" applyAlignment="1">
      <alignment horizontal="center" vertical="center"/>
    </xf>
    <xf numFmtId="0" fontId="17" fillId="12" borderId="1" xfId="1" applyFont="1" applyFill="1" applyBorder="1" applyAlignment="1">
      <alignment horizontal="center" vertical="center" wrapText="1"/>
    </xf>
    <xf numFmtId="166" fontId="17" fillId="12" borderId="9" xfId="1" applyNumberFormat="1" applyFont="1" applyFill="1" applyBorder="1" applyAlignment="1">
      <alignment horizontal="center" vertical="center" wrapText="1"/>
    </xf>
    <xf numFmtId="166" fontId="17" fillId="12" borderId="15" xfId="1" applyNumberFormat="1" applyFont="1" applyFill="1" applyBorder="1" applyAlignment="1">
      <alignment horizontal="center" vertical="center" wrapText="1"/>
    </xf>
    <xf numFmtId="0" fontId="17" fillId="12" borderId="9" xfId="1" applyFont="1" applyFill="1" applyBorder="1" applyAlignment="1">
      <alignment horizontal="center" vertical="center"/>
    </xf>
    <xf numFmtId="166" fontId="17" fillId="12" borderId="9" xfId="1" applyNumberFormat="1" applyFont="1" applyFill="1" applyBorder="1" applyAlignment="1">
      <alignment horizontal="center" vertical="center"/>
    </xf>
    <xf numFmtId="0" fontId="17" fillId="12" borderId="1" xfId="1" applyFont="1" applyFill="1" applyBorder="1" applyAlignment="1">
      <alignment horizontal="center" vertical="center"/>
    </xf>
    <xf numFmtId="0" fontId="17" fillId="12" borderId="9" xfId="1" applyFont="1" applyFill="1" applyBorder="1" applyAlignment="1">
      <alignment horizontal="center" vertical="center" wrapText="1"/>
    </xf>
    <xf numFmtId="166" fontId="17" fillId="12" borderId="1" xfId="1" applyNumberFormat="1" applyFont="1" applyFill="1" applyBorder="1" applyAlignment="1">
      <alignment horizontal="center" vertical="center"/>
    </xf>
    <xf numFmtId="166" fontId="17" fillId="12" borderId="1" xfId="1" applyNumberFormat="1" applyFont="1" applyFill="1" applyBorder="1" applyAlignment="1">
      <alignment horizontal="center" vertical="center" wrapText="1"/>
    </xf>
    <xf numFmtId="0" fontId="17" fillId="12" borderId="15" xfId="1" applyFont="1" applyFill="1" applyBorder="1" applyAlignment="1">
      <alignment horizontal="center" vertical="center"/>
    </xf>
    <xf numFmtId="0" fontId="17" fillId="12" borderId="11" xfId="1" applyFont="1" applyFill="1" applyBorder="1" applyAlignment="1">
      <alignment horizontal="center" vertical="center"/>
    </xf>
    <xf numFmtId="0" fontId="17" fillId="12" borderId="15" xfId="1" applyFont="1" applyFill="1" applyBorder="1" applyAlignment="1">
      <alignment horizontal="center" vertical="center" wrapText="1"/>
    </xf>
    <xf numFmtId="166" fontId="17" fillId="12" borderId="15" xfId="1" applyNumberFormat="1" applyFont="1" applyFill="1" applyBorder="1" applyAlignment="1">
      <alignment horizontal="center" vertical="center"/>
    </xf>
    <xf numFmtId="0" fontId="17" fillId="12" borderId="11" xfId="1" applyFont="1" applyFill="1" applyBorder="1" applyAlignment="1">
      <alignment horizontal="center" vertical="center" wrapText="1"/>
    </xf>
    <xf numFmtId="166" fontId="17" fillId="12" borderId="3" xfId="1" applyNumberFormat="1" applyFont="1" applyFill="1" applyBorder="1" applyAlignment="1">
      <alignment horizontal="center" vertical="center" wrapText="1"/>
    </xf>
    <xf numFmtId="0" fontId="17" fillId="0" borderId="0" xfId="0" applyFont="1"/>
    <xf numFmtId="0" fontId="17" fillId="12" borderId="16" xfId="1" applyFont="1" applyFill="1" applyBorder="1" applyAlignment="1">
      <alignment horizontal="center" vertical="center"/>
    </xf>
    <xf numFmtId="0" fontId="17" fillId="0" borderId="14" xfId="0" applyFont="1" applyBorder="1"/>
    <xf numFmtId="0" fontId="19" fillId="0" borderId="0" xfId="0" applyFont="1" applyAlignment="1">
      <alignment horizontal="left"/>
    </xf>
    <xf numFmtId="166" fontId="17" fillId="0" borderId="0" xfId="0" applyNumberFormat="1" applyFont="1"/>
    <xf numFmtId="0" fontId="20" fillId="0" borderId="0" xfId="0" applyFont="1" applyAlignment="1"/>
    <xf numFmtId="14" fontId="20" fillId="0" borderId="0" xfId="0" applyNumberFormat="1" applyFont="1" applyAlignment="1"/>
  </cellXfs>
  <cellStyles count="27">
    <cellStyle name="Excel Built-in Normal" xfId="7" xr:uid="{00000000-0005-0000-0000-000000000000}"/>
    <cellStyle name="Normal 2" xfId="2" xr:uid="{00000000-0005-0000-0000-000002000000}"/>
    <cellStyle name="Normal 2 2" xfId="8" xr:uid="{00000000-0005-0000-0000-000003000000}"/>
    <cellStyle name="Normalno" xfId="0" builtinId="0"/>
    <cellStyle name="Normalno 2" xfId="1" xr:uid="{00000000-0005-0000-0000-000004000000}"/>
    <cellStyle name="Normalno 2 2" xfId="3" xr:uid="{00000000-0005-0000-0000-000005000000}"/>
    <cellStyle name="Normalno 3" xfId="4" xr:uid="{00000000-0005-0000-0000-000006000000}"/>
    <cellStyle name="Normalno 4" xfId="5" xr:uid="{00000000-0005-0000-0000-000007000000}"/>
    <cellStyle name="Normalno 5" xfId="6" xr:uid="{00000000-0005-0000-0000-000008000000}"/>
    <cellStyle name="Obično 2" xfId="9" xr:uid="{00000000-0005-0000-0000-000009000000}"/>
    <cellStyle name="S0" xfId="10" xr:uid="{00000000-0005-0000-0000-00000A000000}"/>
    <cellStyle name="S1" xfId="11" xr:uid="{00000000-0005-0000-0000-00000B000000}"/>
    <cellStyle name="S10" xfId="12" xr:uid="{00000000-0005-0000-0000-00000C000000}"/>
    <cellStyle name="S11" xfId="13" xr:uid="{00000000-0005-0000-0000-00000D000000}"/>
    <cellStyle name="S12" xfId="14" xr:uid="{00000000-0005-0000-0000-00000E000000}"/>
    <cellStyle name="S13" xfId="15" xr:uid="{00000000-0005-0000-0000-00000F000000}"/>
    <cellStyle name="S14" xfId="16" xr:uid="{00000000-0005-0000-0000-000010000000}"/>
    <cellStyle name="S15" xfId="17" xr:uid="{00000000-0005-0000-0000-000011000000}"/>
    <cellStyle name="S16" xfId="18" xr:uid="{00000000-0005-0000-0000-000012000000}"/>
    <cellStyle name="S2" xfId="19" xr:uid="{00000000-0005-0000-0000-000013000000}"/>
    <cellStyle name="S3" xfId="20" xr:uid="{00000000-0005-0000-0000-000014000000}"/>
    <cellStyle name="S4" xfId="21" xr:uid="{00000000-0005-0000-0000-000015000000}"/>
    <cellStyle name="S5" xfId="22" xr:uid="{00000000-0005-0000-0000-000016000000}"/>
    <cellStyle name="S6" xfId="23" xr:uid="{00000000-0005-0000-0000-000017000000}"/>
    <cellStyle name="S7" xfId="24" xr:uid="{00000000-0005-0000-0000-000018000000}"/>
    <cellStyle name="S8" xfId="25" xr:uid="{00000000-0005-0000-0000-000019000000}"/>
    <cellStyle name="S9" xfId="26" xr:uid="{00000000-0005-0000-0000-00001A000000}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  <pageSetUpPr fitToPage="1"/>
  </sheetPr>
  <dimension ref="A1:L39"/>
  <sheetViews>
    <sheetView tabSelected="1" topLeftCell="A4" zoomScale="90" zoomScaleNormal="90" workbookViewId="0">
      <selection activeCell="C35" sqref="C35"/>
    </sheetView>
  </sheetViews>
  <sheetFormatPr defaultColWidth="8.85546875" defaultRowHeight="15.75" x14ac:dyDescent="0.25"/>
  <cols>
    <col min="1" max="1" width="8.85546875" style="7"/>
    <col min="2" max="2" width="24.85546875" style="7" customWidth="1"/>
    <col min="3" max="4" width="10.28515625" style="7" bestFit="1" customWidth="1"/>
    <col min="5" max="5" width="29.42578125" style="7" bestFit="1" customWidth="1"/>
    <col min="6" max="6" width="86.85546875" style="7" bestFit="1" customWidth="1"/>
    <col min="7" max="7" width="17.85546875" style="7" customWidth="1"/>
    <col min="8" max="8" width="21.140625" style="7" bestFit="1" customWidth="1"/>
    <col min="9" max="9" width="8.7109375" style="7" bestFit="1" customWidth="1"/>
    <col min="10" max="10" width="10.7109375" style="7" bestFit="1" customWidth="1"/>
    <col min="11" max="11" width="8.7109375" style="54" customWidth="1"/>
    <col min="12" max="12" width="14.5703125" style="7" bestFit="1" customWidth="1"/>
    <col min="13" max="16384" width="8.85546875" style="7"/>
  </cols>
  <sheetData>
    <row r="1" spans="1:12" s="4" customFormat="1" ht="31.9" customHeight="1" thickBot="1" x14ac:dyDescent="0.3">
      <c r="A1" s="3" t="s">
        <v>1</v>
      </c>
      <c r="B1" s="20" t="s">
        <v>17</v>
      </c>
      <c r="C1" s="20" t="s">
        <v>75</v>
      </c>
      <c r="D1" s="20" t="s">
        <v>204</v>
      </c>
      <c r="E1" s="20" t="s">
        <v>18</v>
      </c>
      <c r="F1" s="20" t="s">
        <v>19</v>
      </c>
      <c r="G1" s="20" t="s">
        <v>2</v>
      </c>
      <c r="H1" s="20" t="s">
        <v>20</v>
      </c>
      <c r="I1" s="21" t="s">
        <v>21</v>
      </c>
      <c r="J1" s="21" t="s">
        <v>239</v>
      </c>
      <c r="K1" s="55" t="s">
        <v>240</v>
      </c>
      <c r="L1" s="21" t="s">
        <v>241</v>
      </c>
    </row>
    <row r="2" spans="1:12" s="4" customFormat="1" ht="18" customHeight="1" x14ac:dyDescent="0.25">
      <c r="A2" s="132" t="s">
        <v>64</v>
      </c>
      <c r="B2" s="22" t="s">
        <v>67</v>
      </c>
      <c r="C2" s="22">
        <v>6041</v>
      </c>
      <c r="D2" s="22">
        <v>3875</v>
      </c>
      <c r="E2" s="22" t="s">
        <v>68</v>
      </c>
      <c r="F2" s="22" t="s">
        <v>34</v>
      </c>
      <c r="G2" s="22" t="s">
        <v>33</v>
      </c>
      <c r="H2" s="22" t="s">
        <v>3</v>
      </c>
      <c r="I2" s="23" t="s">
        <v>25</v>
      </c>
      <c r="J2" s="77"/>
      <c r="K2" s="56">
        <v>15</v>
      </c>
      <c r="L2" s="77">
        <f>J2*K2</f>
        <v>0</v>
      </c>
    </row>
    <row r="3" spans="1:12" ht="18" customHeight="1" x14ac:dyDescent="0.25">
      <c r="A3" s="133"/>
      <c r="B3" s="5" t="s">
        <v>67</v>
      </c>
      <c r="C3" s="5">
        <v>6042</v>
      </c>
      <c r="D3" s="5">
        <v>3875</v>
      </c>
      <c r="E3" s="5" t="s">
        <v>69</v>
      </c>
      <c r="F3" s="5" t="s">
        <v>34</v>
      </c>
      <c r="G3" s="5" t="s">
        <v>33</v>
      </c>
      <c r="H3" s="5" t="s">
        <v>3</v>
      </c>
      <c r="I3" s="6" t="s">
        <v>25</v>
      </c>
      <c r="J3" s="79"/>
      <c r="K3" s="57">
        <v>15</v>
      </c>
      <c r="L3" s="78">
        <f t="shared" ref="L3:L31" si="0">J3*K3</f>
        <v>0</v>
      </c>
    </row>
    <row r="4" spans="1:12" ht="18" customHeight="1" x14ac:dyDescent="0.25">
      <c r="A4" s="133"/>
      <c r="B4" s="5" t="s">
        <v>0</v>
      </c>
      <c r="C4" s="5" t="s">
        <v>31</v>
      </c>
      <c r="D4" s="5" t="s">
        <v>254</v>
      </c>
      <c r="E4" s="5" t="s">
        <v>73</v>
      </c>
      <c r="F4" s="5" t="s">
        <v>32</v>
      </c>
      <c r="G4" s="5" t="s">
        <v>33</v>
      </c>
      <c r="H4" s="5" t="s">
        <v>26</v>
      </c>
      <c r="I4" s="6" t="s">
        <v>25</v>
      </c>
      <c r="J4" s="79"/>
      <c r="K4" s="57">
        <v>15</v>
      </c>
      <c r="L4" s="79">
        <f t="shared" si="0"/>
        <v>0</v>
      </c>
    </row>
    <row r="5" spans="1:12" ht="18" customHeight="1" x14ac:dyDescent="0.25">
      <c r="A5" s="133"/>
      <c r="B5" s="5" t="s">
        <v>5</v>
      </c>
      <c r="C5" s="5">
        <v>6123</v>
      </c>
      <c r="D5" s="5">
        <v>3940</v>
      </c>
      <c r="E5" s="5" t="s">
        <v>203</v>
      </c>
      <c r="F5" s="5" t="s">
        <v>35</v>
      </c>
      <c r="G5" s="5" t="s">
        <v>33</v>
      </c>
      <c r="H5" s="5" t="s">
        <v>3</v>
      </c>
      <c r="I5" s="6" t="s">
        <v>25</v>
      </c>
      <c r="J5" s="79"/>
      <c r="K5" s="57">
        <v>15</v>
      </c>
      <c r="L5" s="78">
        <f t="shared" si="0"/>
        <v>0</v>
      </c>
    </row>
    <row r="6" spans="1:12" ht="18" customHeight="1" x14ac:dyDescent="0.25">
      <c r="A6" s="133"/>
      <c r="B6" s="5" t="s">
        <v>6</v>
      </c>
      <c r="C6" s="5">
        <v>6151</v>
      </c>
      <c r="D6" s="5">
        <v>3966</v>
      </c>
      <c r="E6" s="5" t="s">
        <v>206</v>
      </c>
      <c r="F6" s="5" t="s">
        <v>277</v>
      </c>
      <c r="G6" s="5" t="s">
        <v>39</v>
      </c>
      <c r="H6" s="5" t="s">
        <v>3</v>
      </c>
      <c r="I6" s="6" t="s">
        <v>25</v>
      </c>
      <c r="J6" s="79"/>
      <c r="K6" s="57">
        <v>15</v>
      </c>
      <c r="L6" s="80">
        <f>J6*K6</f>
        <v>0</v>
      </c>
    </row>
    <row r="7" spans="1:12" ht="18" customHeight="1" x14ac:dyDescent="0.25">
      <c r="A7" s="133"/>
      <c r="B7" s="5" t="s">
        <v>27</v>
      </c>
      <c r="C7" s="5" t="s">
        <v>36</v>
      </c>
      <c r="D7" s="5" t="s">
        <v>255</v>
      </c>
      <c r="E7" s="5" t="s">
        <v>37</v>
      </c>
      <c r="F7" s="5" t="s">
        <v>38</v>
      </c>
      <c r="G7" s="5" t="s">
        <v>39</v>
      </c>
      <c r="H7" s="5" t="s">
        <v>28</v>
      </c>
      <c r="I7" s="6" t="s">
        <v>25</v>
      </c>
      <c r="J7" s="79"/>
      <c r="K7" s="57">
        <v>0</v>
      </c>
      <c r="L7" s="79">
        <f t="shared" si="0"/>
        <v>0</v>
      </c>
    </row>
    <row r="8" spans="1:12" ht="18" customHeight="1" thickBot="1" x14ac:dyDescent="0.3">
      <c r="A8" s="134"/>
      <c r="B8" s="24" t="s">
        <v>8</v>
      </c>
      <c r="C8" s="24" t="s">
        <v>102</v>
      </c>
      <c r="D8" s="24" t="s">
        <v>205</v>
      </c>
      <c r="E8" s="24" t="s">
        <v>74</v>
      </c>
      <c r="F8" s="24" t="s">
        <v>70</v>
      </c>
      <c r="G8" s="24" t="s">
        <v>39</v>
      </c>
      <c r="H8" s="24" t="s">
        <v>71</v>
      </c>
      <c r="I8" s="25" t="s">
        <v>25</v>
      </c>
      <c r="J8" s="101"/>
      <c r="K8" s="58">
        <v>0</v>
      </c>
      <c r="L8" s="81">
        <f t="shared" si="0"/>
        <v>0</v>
      </c>
    </row>
    <row r="9" spans="1:12" ht="18" customHeight="1" x14ac:dyDescent="0.25">
      <c r="A9" s="141" t="s">
        <v>65</v>
      </c>
      <c r="B9" s="26" t="s">
        <v>67</v>
      </c>
      <c r="C9" s="26">
        <v>7071</v>
      </c>
      <c r="D9" s="26">
        <v>4809</v>
      </c>
      <c r="E9" s="26" t="s">
        <v>72</v>
      </c>
      <c r="F9" s="26" t="s">
        <v>34</v>
      </c>
      <c r="G9" s="26" t="s">
        <v>33</v>
      </c>
      <c r="H9" s="26" t="s">
        <v>3</v>
      </c>
      <c r="I9" s="27" t="s">
        <v>25</v>
      </c>
      <c r="J9" s="82"/>
      <c r="K9" s="59">
        <v>14</v>
      </c>
      <c r="L9" s="82">
        <f t="shared" si="0"/>
        <v>0</v>
      </c>
    </row>
    <row r="10" spans="1:12" ht="18" customHeight="1" x14ac:dyDescent="0.25">
      <c r="A10" s="142"/>
      <c r="B10" s="9" t="s">
        <v>4</v>
      </c>
      <c r="C10" s="9">
        <v>5610</v>
      </c>
      <c r="D10" s="9"/>
      <c r="E10" s="9" t="s">
        <v>111</v>
      </c>
      <c r="F10" s="9" t="s">
        <v>82</v>
      </c>
      <c r="G10" s="9" t="s">
        <v>83</v>
      </c>
      <c r="H10" s="9" t="s">
        <v>3</v>
      </c>
      <c r="I10" s="10" t="s">
        <v>25</v>
      </c>
      <c r="J10" s="85"/>
      <c r="K10" s="60">
        <v>14</v>
      </c>
      <c r="L10" s="83">
        <f t="shared" si="0"/>
        <v>0</v>
      </c>
    </row>
    <row r="11" spans="1:12" ht="18" customHeight="1" x14ac:dyDescent="0.25">
      <c r="A11" s="142"/>
      <c r="B11" s="9" t="s">
        <v>0</v>
      </c>
      <c r="C11" s="9" t="s">
        <v>100</v>
      </c>
      <c r="D11" s="9" t="s">
        <v>256</v>
      </c>
      <c r="E11" s="9" t="s">
        <v>101</v>
      </c>
      <c r="F11" s="9" t="s">
        <v>32</v>
      </c>
      <c r="G11" s="9" t="s">
        <v>39</v>
      </c>
      <c r="H11" s="9" t="s">
        <v>26</v>
      </c>
      <c r="I11" s="10" t="s">
        <v>25</v>
      </c>
      <c r="J11" s="85"/>
      <c r="K11" s="60">
        <v>14</v>
      </c>
      <c r="L11" s="84">
        <f t="shared" si="0"/>
        <v>0</v>
      </c>
    </row>
    <row r="12" spans="1:12" ht="18" customHeight="1" x14ac:dyDescent="0.25">
      <c r="A12" s="142"/>
      <c r="B12" s="9" t="s">
        <v>5</v>
      </c>
      <c r="C12" s="9" t="s">
        <v>271</v>
      </c>
      <c r="D12" s="9" t="s">
        <v>272</v>
      </c>
      <c r="E12" s="9" t="s">
        <v>270</v>
      </c>
      <c r="F12" s="9" t="s">
        <v>276</v>
      </c>
      <c r="G12" s="9" t="s">
        <v>39</v>
      </c>
      <c r="H12" s="9" t="s">
        <v>3</v>
      </c>
      <c r="I12" s="10" t="s">
        <v>25</v>
      </c>
      <c r="J12" s="85"/>
      <c r="K12" s="60">
        <v>14</v>
      </c>
      <c r="L12" s="85">
        <f t="shared" si="0"/>
        <v>0</v>
      </c>
    </row>
    <row r="13" spans="1:12" ht="18" customHeight="1" x14ac:dyDescent="0.25">
      <c r="A13" s="142"/>
      <c r="B13" s="9" t="s">
        <v>6</v>
      </c>
      <c r="C13" s="9" t="s">
        <v>274</v>
      </c>
      <c r="D13" s="9" t="s">
        <v>275</v>
      </c>
      <c r="E13" s="9" t="s">
        <v>273</v>
      </c>
      <c r="F13" s="9" t="s">
        <v>277</v>
      </c>
      <c r="G13" s="9" t="s">
        <v>39</v>
      </c>
      <c r="H13" s="9" t="s">
        <v>3</v>
      </c>
      <c r="I13" s="10" t="s">
        <v>25</v>
      </c>
      <c r="J13" s="85"/>
      <c r="K13" s="60">
        <v>14</v>
      </c>
      <c r="L13" s="85">
        <f t="shared" si="0"/>
        <v>0</v>
      </c>
    </row>
    <row r="14" spans="1:12" ht="18" customHeight="1" x14ac:dyDescent="0.25">
      <c r="A14" s="142"/>
      <c r="B14" s="9" t="s">
        <v>27</v>
      </c>
      <c r="C14" s="9" t="s">
        <v>104</v>
      </c>
      <c r="D14" s="9" t="s">
        <v>258</v>
      </c>
      <c r="E14" s="9" t="s">
        <v>103</v>
      </c>
      <c r="F14" s="9" t="s">
        <v>38</v>
      </c>
      <c r="G14" s="9" t="s">
        <v>39</v>
      </c>
      <c r="H14" s="9" t="s">
        <v>28</v>
      </c>
      <c r="I14" s="10" t="s">
        <v>25</v>
      </c>
      <c r="J14" s="85"/>
      <c r="K14" s="60">
        <v>0</v>
      </c>
      <c r="L14" s="85">
        <f t="shared" si="0"/>
        <v>0</v>
      </c>
    </row>
    <row r="15" spans="1:12" ht="18" customHeight="1" thickBot="1" x14ac:dyDescent="0.3">
      <c r="A15" s="143"/>
      <c r="B15" s="28" t="s">
        <v>8</v>
      </c>
      <c r="C15" s="28">
        <v>7116</v>
      </c>
      <c r="D15" s="28" t="s">
        <v>257</v>
      </c>
      <c r="E15" s="28" t="s">
        <v>76</v>
      </c>
      <c r="F15" s="28" t="s">
        <v>70</v>
      </c>
      <c r="G15" s="28" t="s">
        <v>39</v>
      </c>
      <c r="H15" s="28" t="s">
        <v>71</v>
      </c>
      <c r="I15" s="29" t="s">
        <v>25</v>
      </c>
      <c r="J15" s="96"/>
      <c r="K15" s="61">
        <v>0</v>
      </c>
      <c r="L15" s="86">
        <f t="shared" si="0"/>
        <v>0</v>
      </c>
    </row>
    <row r="16" spans="1:12" ht="18" customHeight="1" x14ac:dyDescent="0.25">
      <c r="A16" s="135" t="s">
        <v>66</v>
      </c>
      <c r="B16" s="31" t="s">
        <v>67</v>
      </c>
      <c r="C16" s="31" t="s">
        <v>287</v>
      </c>
      <c r="D16" s="31" t="s">
        <v>288</v>
      </c>
      <c r="E16" s="31" t="s">
        <v>289</v>
      </c>
      <c r="F16" s="31" t="s">
        <v>34</v>
      </c>
      <c r="G16" s="31" t="s">
        <v>39</v>
      </c>
      <c r="H16" s="31" t="s">
        <v>3</v>
      </c>
      <c r="I16" s="32" t="s">
        <v>25</v>
      </c>
      <c r="J16" s="97"/>
      <c r="K16" s="62">
        <v>19</v>
      </c>
      <c r="L16" s="87">
        <f t="shared" si="0"/>
        <v>0</v>
      </c>
    </row>
    <row r="17" spans="1:12" ht="18" customHeight="1" x14ac:dyDescent="0.25">
      <c r="A17" s="136"/>
      <c r="B17" s="15" t="s">
        <v>4</v>
      </c>
      <c r="C17" s="17">
        <v>5611</v>
      </c>
      <c r="D17" s="17"/>
      <c r="E17" s="17" t="s">
        <v>84</v>
      </c>
      <c r="F17" s="17" t="s">
        <v>82</v>
      </c>
      <c r="G17" s="17" t="s">
        <v>83</v>
      </c>
      <c r="H17" s="15" t="s">
        <v>3</v>
      </c>
      <c r="I17" s="17" t="s">
        <v>25</v>
      </c>
      <c r="J17" s="103"/>
      <c r="K17" s="63">
        <v>19</v>
      </c>
      <c r="L17" s="88">
        <f t="shared" si="0"/>
        <v>0</v>
      </c>
    </row>
    <row r="18" spans="1:12" ht="18" customHeight="1" x14ac:dyDescent="0.25">
      <c r="A18" s="136"/>
      <c r="B18" s="15" t="s">
        <v>0</v>
      </c>
      <c r="C18" s="15" t="s">
        <v>99</v>
      </c>
      <c r="D18" s="15" t="s">
        <v>87</v>
      </c>
      <c r="E18" s="15" t="s">
        <v>105</v>
      </c>
      <c r="F18" s="15" t="s">
        <v>106</v>
      </c>
      <c r="G18" s="15" t="s">
        <v>39</v>
      </c>
      <c r="H18" s="15" t="s">
        <v>26</v>
      </c>
      <c r="I18" s="16" t="s">
        <v>25</v>
      </c>
      <c r="J18" s="103"/>
      <c r="K18" s="64">
        <v>19</v>
      </c>
      <c r="L18" s="89">
        <f t="shared" si="0"/>
        <v>0</v>
      </c>
    </row>
    <row r="19" spans="1:12" ht="18" customHeight="1" x14ac:dyDescent="0.25">
      <c r="A19" s="136"/>
      <c r="B19" s="15" t="s">
        <v>5</v>
      </c>
      <c r="C19" s="15" t="s">
        <v>290</v>
      </c>
      <c r="D19" s="15" t="s">
        <v>291</v>
      </c>
      <c r="E19" s="15" t="s">
        <v>77</v>
      </c>
      <c r="F19" s="15" t="s">
        <v>276</v>
      </c>
      <c r="G19" s="15" t="s">
        <v>39</v>
      </c>
      <c r="H19" s="15" t="s">
        <v>3</v>
      </c>
      <c r="I19" s="16" t="s">
        <v>25</v>
      </c>
      <c r="J19" s="103"/>
      <c r="K19" s="64">
        <v>12</v>
      </c>
      <c r="L19" s="90">
        <f t="shared" si="0"/>
        <v>0</v>
      </c>
    </row>
    <row r="20" spans="1:12" ht="18" customHeight="1" x14ac:dyDescent="0.25">
      <c r="A20" s="136"/>
      <c r="B20" s="15" t="s">
        <v>6</v>
      </c>
      <c r="C20" s="15" t="s">
        <v>292</v>
      </c>
      <c r="D20" s="15" t="s">
        <v>293</v>
      </c>
      <c r="E20" s="15" t="s">
        <v>294</v>
      </c>
      <c r="F20" s="15" t="s">
        <v>295</v>
      </c>
      <c r="G20" s="15" t="s">
        <v>39</v>
      </c>
      <c r="H20" s="15" t="s">
        <v>3</v>
      </c>
      <c r="I20" s="16" t="s">
        <v>25</v>
      </c>
      <c r="J20" s="103"/>
      <c r="K20" s="64">
        <v>19</v>
      </c>
      <c r="L20" s="88">
        <f t="shared" si="0"/>
        <v>0</v>
      </c>
    </row>
    <row r="21" spans="1:12" ht="18" customHeight="1" x14ac:dyDescent="0.25">
      <c r="A21" s="136"/>
      <c r="B21" s="15" t="s">
        <v>27</v>
      </c>
      <c r="C21" s="15" t="s">
        <v>108</v>
      </c>
      <c r="D21" s="15" t="s">
        <v>260</v>
      </c>
      <c r="E21" s="15" t="s">
        <v>107</v>
      </c>
      <c r="F21" s="15" t="s">
        <v>109</v>
      </c>
      <c r="G21" s="15" t="s">
        <v>39</v>
      </c>
      <c r="H21" s="15" t="s">
        <v>85</v>
      </c>
      <c r="I21" s="16" t="s">
        <v>25</v>
      </c>
      <c r="J21" s="103"/>
      <c r="K21" s="64">
        <v>6</v>
      </c>
      <c r="L21" s="88">
        <f t="shared" si="0"/>
        <v>0</v>
      </c>
    </row>
    <row r="22" spans="1:12" ht="15.75" customHeight="1" thickBot="1" x14ac:dyDescent="0.3">
      <c r="A22" s="137"/>
      <c r="B22" s="33" t="s">
        <v>8</v>
      </c>
      <c r="C22" s="33">
        <v>7117</v>
      </c>
      <c r="D22" s="33" t="s">
        <v>259</v>
      </c>
      <c r="E22" s="33" t="s">
        <v>78</v>
      </c>
      <c r="F22" s="33" t="s">
        <v>79</v>
      </c>
      <c r="G22" s="33" t="s">
        <v>39</v>
      </c>
      <c r="H22" s="33" t="s">
        <v>71</v>
      </c>
      <c r="I22" s="34" t="s">
        <v>25</v>
      </c>
      <c r="J22" s="102"/>
      <c r="K22" s="65">
        <v>11</v>
      </c>
      <c r="L22" s="91">
        <f t="shared" si="0"/>
        <v>0</v>
      </c>
    </row>
    <row r="23" spans="1:12" ht="18" customHeight="1" x14ac:dyDescent="0.25">
      <c r="A23" s="138" t="s">
        <v>80</v>
      </c>
      <c r="B23" s="35" t="s">
        <v>67</v>
      </c>
      <c r="C23" s="35">
        <v>7699</v>
      </c>
      <c r="D23" s="35">
        <v>5334</v>
      </c>
      <c r="E23" s="35" t="s">
        <v>89</v>
      </c>
      <c r="F23" s="35" t="s">
        <v>90</v>
      </c>
      <c r="G23" s="35" t="s">
        <v>39</v>
      </c>
      <c r="H23" s="35" t="s">
        <v>3</v>
      </c>
      <c r="I23" s="36" t="s">
        <v>25</v>
      </c>
      <c r="J23" s="98"/>
      <c r="K23" s="66">
        <v>13</v>
      </c>
      <c r="L23" s="92">
        <f t="shared" si="0"/>
        <v>0</v>
      </c>
    </row>
    <row r="24" spans="1:12" ht="18" customHeight="1" x14ac:dyDescent="0.25">
      <c r="A24" s="139"/>
      <c r="B24" s="12" t="s">
        <v>4</v>
      </c>
      <c r="C24" s="14">
        <v>7290</v>
      </c>
      <c r="D24" s="14">
        <v>4960</v>
      </c>
      <c r="E24" s="14" t="s">
        <v>88</v>
      </c>
      <c r="F24" s="14" t="s">
        <v>212</v>
      </c>
      <c r="G24" s="12" t="s">
        <v>39</v>
      </c>
      <c r="H24" s="14" t="s">
        <v>9</v>
      </c>
      <c r="I24" s="14" t="s">
        <v>25</v>
      </c>
      <c r="J24" s="105"/>
      <c r="K24" s="67">
        <v>13</v>
      </c>
      <c r="L24" s="93">
        <f t="shared" si="0"/>
        <v>0</v>
      </c>
    </row>
    <row r="25" spans="1:12" ht="18" customHeight="1" x14ac:dyDescent="0.25">
      <c r="A25" s="139"/>
      <c r="B25" s="12" t="s">
        <v>0</v>
      </c>
      <c r="C25" s="12">
        <v>7690</v>
      </c>
      <c r="D25" s="12">
        <v>5326</v>
      </c>
      <c r="E25" s="12" t="s">
        <v>210</v>
      </c>
      <c r="F25" s="12" t="s">
        <v>211</v>
      </c>
      <c r="G25" s="12" t="s">
        <v>39</v>
      </c>
      <c r="H25" s="12" t="s">
        <v>3</v>
      </c>
      <c r="I25" s="13" t="s">
        <v>25</v>
      </c>
      <c r="J25" s="105"/>
      <c r="K25" s="68">
        <v>13</v>
      </c>
      <c r="L25" s="93">
        <f t="shared" si="0"/>
        <v>0</v>
      </c>
    </row>
    <row r="26" spans="1:12" x14ac:dyDescent="0.25">
      <c r="A26" s="139"/>
      <c r="B26" s="12" t="s">
        <v>5</v>
      </c>
      <c r="C26" s="12" t="s">
        <v>296</v>
      </c>
      <c r="D26" s="12" t="s">
        <v>297</v>
      </c>
      <c r="E26" s="12" t="s">
        <v>298</v>
      </c>
      <c r="F26" s="12" t="s">
        <v>299</v>
      </c>
      <c r="G26" s="12" t="s">
        <v>300</v>
      </c>
      <c r="H26" s="12" t="s">
        <v>29</v>
      </c>
      <c r="I26" s="13" t="s">
        <v>25</v>
      </c>
      <c r="J26" s="105"/>
      <c r="K26" s="68">
        <v>13</v>
      </c>
      <c r="L26" s="94">
        <f t="shared" si="0"/>
        <v>0</v>
      </c>
    </row>
    <row r="27" spans="1:12" x14ac:dyDescent="0.25">
      <c r="A27" s="139"/>
      <c r="B27" s="12" t="s">
        <v>5</v>
      </c>
      <c r="C27" s="12" t="s">
        <v>301</v>
      </c>
      <c r="D27" s="12" t="s">
        <v>297</v>
      </c>
      <c r="E27" s="12" t="s">
        <v>298</v>
      </c>
      <c r="F27" s="12" t="s">
        <v>299</v>
      </c>
      <c r="G27" s="12" t="s">
        <v>302</v>
      </c>
      <c r="H27" s="12" t="s">
        <v>29</v>
      </c>
      <c r="I27" s="13" t="s">
        <v>25</v>
      </c>
      <c r="J27" s="105"/>
      <c r="K27" s="68">
        <v>13</v>
      </c>
      <c r="L27" s="94">
        <v>0</v>
      </c>
    </row>
    <row r="28" spans="1:12" x14ac:dyDescent="0.25">
      <c r="A28" s="139"/>
      <c r="B28" s="12" t="s">
        <v>6</v>
      </c>
      <c r="C28" s="12" t="s">
        <v>303</v>
      </c>
      <c r="D28" s="12" t="s">
        <v>304</v>
      </c>
      <c r="E28" s="12" t="s">
        <v>305</v>
      </c>
      <c r="F28" s="12" t="s">
        <v>306</v>
      </c>
      <c r="G28" s="12" t="s">
        <v>39</v>
      </c>
      <c r="H28" s="12" t="s">
        <v>3</v>
      </c>
      <c r="I28" s="13" t="s">
        <v>25</v>
      </c>
      <c r="J28" s="105"/>
      <c r="K28" s="68">
        <v>13</v>
      </c>
      <c r="L28" s="94">
        <f t="shared" si="0"/>
        <v>0</v>
      </c>
    </row>
    <row r="29" spans="1:12" x14ac:dyDescent="0.25">
      <c r="A29" s="139"/>
      <c r="B29" s="12" t="s">
        <v>27</v>
      </c>
      <c r="C29" s="12">
        <v>7359</v>
      </c>
      <c r="D29" s="12">
        <v>5018</v>
      </c>
      <c r="E29" s="12" t="s">
        <v>213</v>
      </c>
      <c r="F29" s="12" t="s">
        <v>214</v>
      </c>
      <c r="G29" s="12" t="s">
        <v>39</v>
      </c>
      <c r="H29" s="12" t="s">
        <v>85</v>
      </c>
      <c r="I29" s="13" t="s">
        <v>25</v>
      </c>
      <c r="J29" s="105"/>
      <c r="K29" s="68">
        <v>2</v>
      </c>
      <c r="L29" s="95">
        <f t="shared" si="0"/>
        <v>0</v>
      </c>
    </row>
    <row r="30" spans="1:12" x14ac:dyDescent="0.25">
      <c r="A30" s="139"/>
      <c r="B30" s="12" t="s">
        <v>86</v>
      </c>
      <c r="C30" s="12">
        <v>7492</v>
      </c>
      <c r="D30" s="12">
        <v>5148</v>
      </c>
      <c r="E30" s="12" t="s">
        <v>215</v>
      </c>
      <c r="F30" s="12" t="s">
        <v>216</v>
      </c>
      <c r="G30" s="12" t="s">
        <v>39</v>
      </c>
      <c r="H30" s="12" t="s">
        <v>29</v>
      </c>
      <c r="I30" s="13" t="s">
        <v>25</v>
      </c>
      <c r="J30" s="105"/>
      <c r="K30" s="68">
        <v>3</v>
      </c>
      <c r="L30" s="93">
        <f t="shared" si="0"/>
        <v>0</v>
      </c>
    </row>
    <row r="31" spans="1:12" ht="16.5" thickBot="1" x14ac:dyDescent="0.3">
      <c r="A31" s="140"/>
      <c r="B31" s="37" t="s">
        <v>8</v>
      </c>
      <c r="C31" s="37" t="s">
        <v>110</v>
      </c>
      <c r="D31" s="37" t="s">
        <v>261</v>
      </c>
      <c r="E31" s="37" t="s">
        <v>81</v>
      </c>
      <c r="F31" s="37" t="s">
        <v>92</v>
      </c>
      <c r="G31" s="37" t="s">
        <v>39</v>
      </c>
      <c r="H31" s="37" t="s">
        <v>71</v>
      </c>
      <c r="I31" s="38" t="s">
        <v>25</v>
      </c>
      <c r="J31" s="99"/>
      <c r="K31" s="69">
        <v>1</v>
      </c>
      <c r="L31" s="93">
        <f t="shared" si="0"/>
        <v>0</v>
      </c>
    </row>
    <row r="32" spans="1:1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52"/>
      <c r="L32" s="45"/>
    </row>
    <row r="33" spans="1:12" x14ac:dyDescent="0.25">
      <c r="A33" s="144" t="s">
        <v>22</v>
      </c>
      <c r="B33" s="144"/>
      <c r="C33" s="122">
        <f>SUM(L2:L31)</f>
        <v>0</v>
      </c>
      <c r="D33" s="1"/>
      <c r="E33" s="1"/>
      <c r="F33" s="1"/>
      <c r="G33" s="1"/>
      <c r="H33" s="1"/>
      <c r="I33" s="1"/>
      <c r="J33" s="1"/>
      <c r="K33" s="52"/>
      <c r="L33" s="1"/>
    </row>
    <row r="34" spans="1:12" x14ac:dyDescent="0.25">
      <c r="A34" s="144" t="s">
        <v>23</v>
      </c>
      <c r="B34" s="144"/>
      <c r="C34" s="1"/>
      <c r="D34" s="1"/>
      <c r="E34" s="1"/>
      <c r="F34" s="1"/>
      <c r="G34" s="1"/>
      <c r="H34" s="1"/>
      <c r="I34" s="1"/>
      <c r="J34" s="1"/>
      <c r="K34" s="52"/>
      <c r="L34" s="1"/>
    </row>
    <row r="35" spans="1:12" x14ac:dyDescent="0.25">
      <c r="A35" s="144" t="s">
        <v>24</v>
      </c>
      <c r="B35" s="144"/>
      <c r="C35" s="123"/>
      <c r="D35" s="1"/>
      <c r="E35" s="1"/>
      <c r="F35" s="1"/>
      <c r="G35" s="1"/>
      <c r="H35" s="1"/>
      <c r="I35" s="1"/>
      <c r="J35" s="1"/>
      <c r="K35" s="52"/>
      <c r="L35" s="1"/>
    </row>
    <row r="36" spans="1:1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52"/>
      <c r="L36" s="1"/>
    </row>
    <row r="37" spans="1:12" x14ac:dyDescent="0.25">
      <c r="A37" s="1"/>
      <c r="B37" s="1"/>
      <c r="C37" s="1"/>
      <c r="D37" s="1"/>
      <c r="E37" s="1"/>
      <c r="F37" s="1"/>
      <c r="G37" s="2"/>
      <c r="H37" s="2"/>
      <c r="I37" s="2"/>
      <c r="J37" s="2"/>
      <c r="K37" s="53"/>
      <c r="L37" s="2"/>
    </row>
    <row r="38" spans="1:12" x14ac:dyDescent="0.25">
      <c r="A38" s="1"/>
      <c r="B38" s="1"/>
      <c r="C38" s="1"/>
      <c r="D38" s="1"/>
      <c r="E38" s="1"/>
      <c r="F38" s="1"/>
      <c r="G38" s="131" t="s">
        <v>97</v>
      </c>
      <c r="H38" s="131"/>
      <c r="I38" s="131"/>
      <c r="J38" s="131"/>
      <c r="K38" s="131"/>
      <c r="L38" s="131"/>
    </row>
    <row r="39" spans="1:12" x14ac:dyDescent="0.25">
      <c r="A39" s="18" t="s">
        <v>98</v>
      </c>
      <c r="B39" s="19">
        <f ca="1">TODAY()</f>
        <v>45498</v>
      </c>
      <c r="C39" s="1"/>
      <c r="D39" s="1"/>
      <c r="E39" s="1"/>
      <c r="F39" s="1"/>
      <c r="G39" s="1"/>
      <c r="H39" s="1"/>
      <c r="I39" s="1"/>
      <c r="J39" s="1"/>
      <c r="K39" s="52"/>
      <c r="L39" s="1"/>
    </row>
  </sheetData>
  <mergeCells count="8">
    <mergeCell ref="G38:L38"/>
    <mergeCell ref="A2:A8"/>
    <mergeCell ref="A16:A22"/>
    <mergeCell ref="A23:A31"/>
    <mergeCell ref="A9:A15"/>
    <mergeCell ref="A33:B33"/>
    <mergeCell ref="A34:B34"/>
    <mergeCell ref="A35:B35"/>
  </mergeCells>
  <pageMargins left="0.70866141732283472" right="0.70866141732283472" top="0.74803149606299213" bottom="0.74803149606299213" header="0.31496062992125984" footer="0.31496062992125984"/>
  <pageSetup paperSize="8" scale="77" orientation="landscape" r:id="rId1"/>
  <ignoredErrors>
    <ignoredError sqref="C4:D4 C31:D31 C11:D11 C14:D14 C18:D18 C20:C21 C7:C8 D7:D8 D12:D13 D15:D16 C12:C13 C16 C19:D19 D20:D22 C26:D2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  <pageSetUpPr fitToPage="1"/>
  </sheetPr>
  <dimension ref="A1:L45"/>
  <sheetViews>
    <sheetView topLeftCell="A4" zoomScale="80" zoomScaleNormal="80" workbookViewId="0">
      <selection activeCell="D41" sqref="D41"/>
    </sheetView>
  </sheetViews>
  <sheetFormatPr defaultColWidth="8.85546875" defaultRowHeight="15.75" x14ac:dyDescent="0.25"/>
  <cols>
    <col min="1" max="1" width="8.85546875" style="7"/>
    <col min="2" max="2" width="24.5703125" style="7" customWidth="1"/>
    <col min="3" max="3" width="8.42578125" style="7" bestFit="1" customWidth="1"/>
    <col min="4" max="4" width="10.42578125" style="7" bestFit="1" customWidth="1"/>
    <col min="5" max="5" width="58.28515625" style="7" bestFit="1" customWidth="1"/>
    <col min="6" max="6" width="96" style="7" bestFit="1" customWidth="1"/>
    <col min="7" max="7" width="17.85546875" style="7" customWidth="1"/>
    <col min="8" max="8" width="21.140625" style="7" bestFit="1" customWidth="1"/>
    <col min="9" max="9" width="8.7109375" style="7" bestFit="1" customWidth="1"/>
    <col min="10" max="10" width="10.28515625" style="7" bestFit="1" customWidth="1"/>
    <col min="11" max="11" width="8.7109375" style="7" customWidth="1"/>
    <col min="12" max="12" width="10.7109375" style="7" customWidth="1"/>
    <col min="13" max="16384" width="8.85546875" style="7"/>
  </cols>
  <sheetData>
    <row r="1" spans="1:12" s="4" customFormat="1" ht="31.9" customHeight="1" thickBot="1" x14ac:dyDescent="0.3">
      <c r="A1" s="3" t="s">
        <v>1</v>
      </c>
      <c r="B1" s="20" t="s">
        <v>17</v>
      </c>
      <c r="C1" s="20" t="s">
        <v>75</v>
      </c>
      <c r="D1" s="20" t="s">
        <v>204</v>
      </c>
      <c r="E1" s="20" t="s">
        <v>18</v>
      </c>
      <c r="F1" s="20" t="s">
        <v>19</v>
      </c>
      <c r="G1" s="20" t="s">
        <v>2</v>
      </c>
      <c r="H1" s="20" t="s">
        <v>20</v>
      </c>
      <c r="I1" s="21" t="s">
        <v>21</v>
      </c>
      <c r="J1" s="21" t="s">
        <v>239</v>
      </c>
      <c r="K1" s="55" t="s">
        <v>240</v>
      </c>
      <c r="L1" s="21" t="s">
        <v>241</v>
      </c>
    </row>
    <row r="2" spans="1:12" s="4" customFormat="1" ht="18" customHeight="1" thickBot="1" x14ac:dyDescent="0.3">
      <c r="A2" s="132" t="s">
        <v>64</v>
      </c>
      <c r="B2" s="22" t="s">
        <v>67</v>
      </c>
      <c r="C2" s="50">
        <v>6041</v>
      </c>
      <c r="D2" s="50">
        <v>3875</v>
      </c>
      <c r="E2" s="22" t="s">
        <v>278</v>
      </c>
      <c r="F2" s="22" t="s">
        <v>34</v>
      </c>
      <c r="G2" s="22" t="s">
        <v>202</v>
      </c>
      <c r="H2" s="5" t="s">
        <v>3</v>
      </c>
      <c r="I2" s="23" t="s">
        <v>25</v>
      </c>
      <c r="J2" s="77"/>
      <c r="K2" s="70">
        <v>31</v>
      </c>
      <c r="L2" s="77">
        <f>J2*K2</f>
        <v>0</v>
      </c>
    </row>
    <row r="3" spans="1:12" s="4" customFormat="1" ht="18" customHeight="1" thickBot="1" x14ac:dyDescent="0.3">
      <c r="A3" s="133"/>
      <c r="B3" s="48" t="s">
        <v>67</v>
      </c>
      <c r="C3" s="51">
        <v>6042</v>
      </c>
      <c r="D3" s="51">
        <v>3875</v>
      </c>
      <c r="E3" s="48" t="s">
        <v>279</v>
      </c>
      <c r="F3" s="48" t="s">
        <v>34</v>
      </c>
      <c r="G3" s="48" t="s">
        <v>202</v>
      </c>
      <c r="H3" s="5" t="s">
        <v>3</v>
      </c>
      <c r="I3" s="49" t="s">
        <v>25</v>
      </c>
      <c r="J3" s="81"/>
      <c r="K3" s="71">
        <v>31</v>
      </c>
      <c r="L3" s="77">
        <f t="shared" ref="L3:L37" si="0">J3*K3</f>
        <v>0</v>
      </c>
    </row>
    <row r="4" spans="1:12" ht="18" customHeight="1" thickBot="1" x14ac:dyDescent="0.3">
      <c r="A4" s="133"/>
      <c r="B4" s="5" t="s">
        <v>0</v>
      </c>
      <c r="C4" s="5" t="s">
        <v>31</v>
      </c>
      <c r="D4" s="5" t="s">
        <v>254</v>
      </c>
      <c r="E4" s="5" t="s">
        <v>73</v>
      </c>
      <c r="F4" s="5" t="s">
        <v>32</v>
      </c>
      <c r="G4" s="5" t="s">
        <v>33</v>
      </c>
      <c r="H4" s="5" t="s">
        <v>26</v>
      </c>
      <c r="I4" s="6" t="s">
        <v>25</v>
      </c>
      <c r="J4" s="79"/>
      <c r="K4" s="57">
        <v>31</v>
      </c>
      <c r="L4" s="77">
        <f t="shared" si="0"/>
        <v>0</v>
      </c>
    </row>
    <row r="5" spans="1:12" ht="18" customHeight="1" thickBot="1" x14ac:dyDescent="0.3">
      <c r="A5" s="133"/>
      <c r="B5" s="5" t="s">
        <v>5</v>
      </c>
      <c r="C5" s="42">
        <v>6123</v>
      </c>
      <c r="D5" s="42">
        <v>3940</v>
      </c>
      <c r="E5" s="5" t="s">
        <v>203</v>
      </c>
      <c r="F5" s="5" t="s">
        <v>35</v>
      </c>
      <c r="G5" s="5" t="s">
        <v>39</v>
      </c>
      <c r="H5" s="5" t="s">
        <v>3</v>
      </c>
      <c r="I5" s="6" t="s">
        <v>25</v>
      </c>
      <c r="J5" s="79"/>
      <c r="K5" s="57">
        <v>31</v>
      </c>
      <c r="L5" s="77">
        <f t="shared" si="0"/>
        <v>0</v>
      </c>
    </row>
    <row r="6" spans="1:12" ht="18" customHeight="1" thickBot="1" x14ac:dyDescent="0.3">
      <c r="A6" s="133"/>
      <c r="B6" s="5" t="s">
        <v>6</v>
      </c>
      <c r="C6" s="42">
        <v>6151</v>
      </c>
      <c r="D6" s="42">
        <v>3966</v>
      </c>
      <c r="E6" s="5" t="s">
        <v>206</v>
      </c>
      <c r="F6" s="5" t="s">
        <v>207</v>
      </c>
      <c r="G6" s="5" t="s">
        <v>39</v>
      </c>
      <c r="H6" s="5" t="s">
        <v>3</v>
      </c>
      <c r="I6" s="6" t="s">
        <v>25</v>
      </c>
      <c r="J6" s="79"/>
      <c r="K6" s="57">
        <v>31</v>
      </c>
      <c r="L6" s="77">
        <f t="shared" si="0"/>
        <v>0</v>
      </c>
    </row>
    <row r="7" spans="1:12" ht="18" customHeight="1" thickBot="1" x14ac:dyDescent="0.3">
      <c r="A7" s="133"/>
      <c r="B7" s="5" t="s">
        <v>27</v>
      </c>
      <c r="C7" s="5" t="s">
        <v>36</v>
      </c>
      <c r="D7" s="5" t="s">
        <v>255</v>
      </c>
      <c r="E7" s="5" t="s">
        <v>37</v>
      </c>
      <c r="F7" s="5" t="s">
        <v>38</v>
      </c>
      <c r="G7" s="5" t="s">
        <v>39</v>
      </c>
      <c r="H7" s="5" t="s">
        <v>28</v>
      </c>
      <c r="I7" s="6" t="s">
        <v>25</v>
      </c>
      <c r="J7" s="79"/>
      <c r="K7" s="57">
        <v>5</v>
      </c>
      <c r="L7" s="77">
        <f t="shared" si="0"/>
        <v>0</v>
      </c>
    </row>
    <row r="8" spans="1:12" ht="18" customHeight="1" thickBot="1" x14ac:dyDescent="0.3">
      <c r="A8" s="134"/>
      <c r="B8" s="24" t="s">
        <v>8</v>
      </c>
      <c r="C8" s="43">
        <v>7115</v>
      </c>
      <c r="D8" s="43">
        <v>4851</v>
      </c>
      <c r="E8" s="24" t="s">
        <v>74</v>
      </c>
      <c r="F8" s="24" t="s">
        <v>70</v>
      </c>
      <c r="G8" s="24" t="s">
        <v>39</v>
      </c>
      <c r="H8" s="24" t="s">
        <v>71</v>
      </c>
      <c r="I8" s="25" t="s">
        <v>25</v>
      </c>
      <c r="J8" s="101"/>
      <c r="K8" s="58">
        <v>0</v>
      </c>
      <c r="L8" s="77">
        <f t="shared" si="0"/>
        <v>0</v>
      </c>
    </row>
    <row r="9" spans="1:12" ht="18" customHeight="1" thickBot="1" x14ac:dyDescent="0.3">
      <c r="A9" s="141" t="s">
        <v>65</v>
      </c>
      <c r="B9" s="26" t="s">
        <v>67</v>
      </c>
      <c r="C9" s="26" t="s">
        <v>307</v>
      </c>
      <c r="D9" s="26" t="s">
        <v>308</v>
      </c>
      <c r="E9" s="26" t="s">
        <v>72</v>
      </c>
      <c r="F9" s="26" t="s">
        <v>34</v>
      </c>
      <c r="G9" s="26" t="s">
        <v>33</v>
      </c>
      <c r="H9" s="26" t="s">
        <v>3</v>
      </c>
      <c r="I9" s="27" t="s">
        <v>25</v>
      </c>
      <c r="J9" s="82"/>
      <c r="K9" s="59">
        <v>27</v>
      </c>
      <c r="L9" s="77">
        <f t="shared" si="0"/>
        <v>0</v>
      </c>
    </row>
    <row r="10" spans="1:12" ht="18" customHeight="1" thickBot="1" x14ac:dyDescent="0.3">
      <c r="A10" s="142"/>
      <c r="B10" s="113" t="s">
        <v>4</v>
      </c>
      <c r="C10" s="113">
        <v>5610</v>
      </c>
      <c r="D10" s="113"/>
      <c r="E10" s="113" t="s">
        <v>111</v>
      </c>
      <c r="F10" s="113" t="s">
        <v>82</v>
      </c>
      <c r="G10" s="113" t="s">
        <v>83</v>
      </c>
      <c r="H10" s="113" t="s">
        <v>3</v>
      </c>
      <c r="I10" s="119" t="s">
        <v>25</v>
      </c>
      <c r="J10" s="120"/>
      <c r="K10" s="121">
        <v>27</v>
      </c>
      <c r="L10" s="77">
        <f t="shared" si="0"/>
        <v>0</v>
      </c>
    </row>
    <row r="11" spans="1:12" ht="18" customHeight="1" thickBot="1" x14ac:dyDescent="0.3">
      <c r="A11" s="142"/>
      <c r="B11" s="9" t="s">
        <v>0</v>
      </c>
      <c r="C11" s="9" t="s">
        <v>100</v>
      </c>
      <c r="D11" s="9" t="s">
        <v>256</v>
      </c>
      <c r="E11" s="9" t="s">
        <v>101</v>
      </c>
      <c r="F11" s="9" t="s">
        <v>32</v>
      </c>
      <c r="G11" s="9" t="s">
        <v>39</v>
      </c>
      <c r="H11" s="9" t="s">
        <v>26</v>
      </c>
      <c r="I11" s="10" t="s">
        <v>25</v>
      </c>
      <c r="J11" s="85"/>
      <c r="K11" s="60">
        <v>27</v>
      </c>
      <c r="L11" s="77">
        <f t="shared" si="0"/>
        <v>0</v>
      </c>
    </row>
    <row r="12" spans="1:12" ht="18" customHeight="1" thickBot="1" x14ac:dyDescent="0.3">
      <c r="A12" s="142"/>
      <c r="B12" s="9" t="s">
        <v>5</v>
      </c>
      <c r="C12" s="9" t="s">
        <v>271</v>
      </c>
      <c r="D12" s="9" t="s">
        <v>272</v>
      </c>
      <c r="E12" s="9" t="s">
        <v>270</v>
      </c>
      <c r="F12" s="9" t="s">
        <v>35</v>
      </c>
      <c r="G12" s="9" t="s">
        <v>39</v>
      </c>
      <c r="H12" s="9" t="s">
        <v>3</v>
      </c>
      <c r="I12" s="10" t="s">
        <v>25</v>
      </c>
      <c r="J12" s="85"/>
      <c r="K12" s="60">
        <v>27</v>
      </c>
      <c r="L12" s="77">
        <f t="shared" si="0"/>
        <v>0</v>
      </c>
    </row>
    <row r="13" spans="1:12" ht="18" customHeight="1" thickBot="1" x14ac:dyDescent="0.3">
      <c r="A13" s="142"/>
      <c r="B13" s="9" t="s">
        <v>6</v>
      </c>
      <c r="C13" s="9" t="s">
        <v>274</v>
      </c>
      <c r="D13" s="9" t="s">
        <v>275</v>
      </c>
      <c r="E13" s="9" t="s">
        <v>273</v>
      </c>
      <c r="F13" s="9" t="s">
        <v>277</v>
      </c>
      <c r="G13" s="9" t="s">
        <v>39</v>
      </c>
      <c r="H13" s="9" t="s">
        <v>3</v>
      </c>
      <c r="I13" s="10" t="s">
        <v>25</v>
      </c>
      <c r="J13" s="85"/>
      <c r="K13" s="60">
        <v>27</v>
      </c>
      <c r="L13" s="77">
        <f t="shared" si="0"/>
        <v>0</v>
      </c>
    </row>
    <row r="14" spans="1:12" ht="18" customHeight="1" thickBot="1" x14ac:dyDescent="0.3">
      <c r="A14" s="142"/>
      <c r="B14" s="9" t="s">
        <v>27</v>
      </c>
      <c r="C14" s="9" t="s">
        <v>104</v>
      </c>
      <c r="D14" s="9" t="s">
        <v>258</v>
      </c>
      <c r="E14" s="9" t="s">
        <v>103</v>
      </c>
      <c r="F14" s="9" t="s">
        <v>38</v>
      </c>
      <c r="G14" s="9" t="s">
        <v>39</v>
      </c>
      <c r="H14" s="9" t="s">
        <v>28</v>
      </c>
      <c r="I14" s="10" t="s">
        <v>25</v>
      </c>
      <c r="J14" s="85"/>
      <c r="K14" s="60">
        <v>0</v>
      </c>
      <c r="L14" s="77">
        <f t="shared" si="0"/>
        <v>0</v>
      </c>
    </row>
    <row r="15" spans="1:12" ht="18" customHeight="1" thickBot="1" x14ac:dyDescent="0.3">
      <c r="A15" s="143"/>
      <c r="B15" s="28" t="s">
        <v>8</v>
      </c>
      <c r="C15" s="28">
        <v>7116</v>
      </c>
      <c r="D15" s="28" t="s">
        <v>257</v>
      </c>
      <c r="E15" s="28" t="s">
        <v>76</v>
      </c>
      <c r="F15" s="28" t="s">
        <v>70</v>
      </c>
      <c r="G15" s="28" t="s">
        <v>39</v>
      </c>
      <c r="H15" s="28" t="s">
        <v>71</v>
      </c>
      <c r="I15" s="29" t="s">
        <v>25</v>
      </c>
      <c r="J15" s="96"/>
      <c r="K15" s="61">
        <v>0</v>
      </c>
      <c r="L15" s="77">
        <f t="shared" si="0"/>
        <v>0</v>
      </c>
    </row>
    <row r="16" spans="1:12" ht="18" customHeight="1" thickBot="1" x14ac:dyDescent="0.3">
      <c r="A16" s="135" t="s">
        <v>66</v>
      </c>
      <c r="B16" s="31" t="s">
        <v>67</v>
      </c>
      <c r="C16" s="31" t="s">
        <v>309</v>
      </c>
      <c r="D16" s="31" t="s">
        <v>310</v>
      </c>
      <c r="E16" s="31" t="s">
        <v>311</v>
      </c>
      <c r="F16" s="31" t="s">
        <v>312</v>
      </c>
      <c r="G16" s="31" t="s">
        <v>33</v>
      </c>
      <c r="H16" s="31" t="s">
        <v>9</v>
      </c>
      <c r="I16" s="32" t="s">
        <v>25</v>
      </c>
      <c r="J16" s="97"/>
      <c r="K16" s="62">
        <v>30</v>
      </c>
      <c r="L16" s="77">
        <f t="shared" si="0"/>
        <v>0</v>
      </c>
    </row>
    <row r="17" spans="1:12" ht="18" customHeight="1" thickBot="1" x14ac:dyDescent="0.3">
      <c r="A17" s="136"/>
      <c r="B17" s="106" t="s">
        <v>67</v>
      </c>
      <c r="C17" s="106" t="s">
        <v>314</v>
      </c>
      <c r="D17" s="106" t="s">
        <v>310</v>
      </c>
      <c r="E17" s="106" t="s">
        <v>315</v>
      </c>
      <c r="F17" s="106" t="s">
        <v>313</v>
      </c>
      <c r="G17" s="106" t="s">
        <v>316</v>
      </c>
      <c r="H17" s="106" t="s">
        <v>9</v>
      </c>
      <c r="I17" s="107" t="s">
        <v>25</v>
      </c>
      <c r="J17" s="91"/>
      <c r="K17" s="108">
        <v>30</v>
      </c>
      <c r="L17" s="77">
        <f t="shared" si="0"/>
        <v>0</v>
      </c>
    </row>
    <row r="18" spans="1:12" ht="18" customHeight="1" thickBot="1" x14ac:dyDescent="0.3">
      <c r="A18" s="136"/>
      <c r="B18" s="115" t="s">
        <v>4</v>
      </c>
      <c r="C18" s="114">
        <v>5611</v>
      </c>
      <c r="D18" s="114"/>
      <c r="E18" s="114" t="s">
        <v>84</v>
      </c>
      <c r="F18" s="114" t="s">
        <v>82</v>
      </c>
      <c r="G18" s="114" t="s">
        <v>83</v>
      </c>
      <c r="H18" s="115" t="s">
        <v>3</v>
      </c>
      <c r="I18" s="114" t="s">
        <v>25</v>
      </c>
      <c r="J18" s="116"/>
      <c r="K18" s="117">
        <v>30</v>
      </c>
      <c r="L18" s="77">
        <f t="shared" si="0"/>
        <v>0</v>
      </c>
    </row>
    <row r="19" spans="1:12" ht="18" customHeight="1" thickBot="1" x14ac:dyDescent="0.3">
      <c r="A19" s="136"/>
      <c r="B19" s="15" t="s">
        <v>0</v>
      </c>
      <c r="C19" s="15" t="s">
        <v>99</v>
      </c>
      <c r="D19" s="15" t="s">
        <v>87</v>
      </c>
      <c r="E19" s="15" t="s">
        <v>105</v>
      </c>
      <c r="F19" s="15" t="s">
        <v>106</v>
      </c>
      <c r="G19" s="15" t="s">
        <v>39</v>
      </c>
      <c r="H19" s="15" t="s">
        <v>26</v>
      </c>
      <c r="I19" s="16" t="s">
        <v>25</v>
      </c>
      <c r="J19" s="103"/>
      <c r="K19" s="64">
        <v>30</v>
      </c>
      <c r="L19" s="77">
        <f t="shared" si="0"/>
        <v>0</v>
      </c>
    </row>
    <row r="20" spans="1:12" ht="18" customHeight="1" thickBot="1" x14ac:dyDescent="0.3">
      <c r="A20" s="136"/>
      <c r="B20" s="15" t="s">
        <v>5</v>
      </c>
      <c r="C20" s="15" t="s">
        <v>317</v>
      </c>
      <c r="D20" s="15" t="s">
        <v>318</v>
      </c>
      <c r="E20" s="15" t="s">
        <v>319</v>
      </c>
      <c r="F20" s="15" t="s">
        <v>320</v>
      </c>
      <c r="G20" s="15" t="s">
        <v>33</v>
      </c>
      <c r="H20" s="15" t="s">
        <v>9</v>
      </c>
      <c r="I20" s="16" t="s">
        <v>25</v>
      </c>
      <c r="J20" s="103"/>
      <c r="K20" s="64">
        <v>30</v>
      </c>
      <c r="L20" s="77">
        <f t="shared" si="0"/>
        <v>0</v>
      </c>
    </row>
    <row r="21" spans="1:12" ht="18" customHeight="1" thickBot="1" x14ac:dyDescent="0.3">
      <c r="A21" s="136"/>
      <c r="B21" s="15" t="s">
        <v>5</v>
      </c>
      <c r="C21" s="15" t="s">
        <v>322</v>
      </c>
      <c r="D21" s="15" t="s">
        <v>318</v>
      </c>
      <c r="E21" s="15" t="s">
        <v>321</v>
      </c>
      <c r="F21" s="15" t="s">
        <v>320</v>
      </c>
      <c r="G21" s="15" t="s">
        <v>33</v>
      </c>
      <c r="H21" s="15" t="s">
        <v>9</v>
      </c>
      <c r="I21" s="16" t="s">
        <v>25</v>
      </c>
      <c r="J21" s="103"/>
      <c r="K21" s="64">
        <v>30</v>
      </c>
      <c r="L21" s="77">
        <f t="shared" si="0"/>
        <v>0</v>
      </c>
    </row>
    <row r="22" spans="1:12" ht="18" customHeight="1" thickBot="1" x14ac:dyDescent="0.3">
      <c r="A22" s="136"/>
      <c r="B22" s="15" t="s">
        <v>5</v>
      </c>
      <c r="C22" s="15" t="s">
        <v>290</v>
      </c>
      <c r="D22" s="15" t="s">
        <v>291</v>
      </c>
      <c r="E22" s="15" t="s">
        <v>77</v>
      </c>
      <c r="F22" s="15" t="s">
        <v>35</v>
      </c>
      <c r="G22" s="15" t="s">
        <v>39</v>
      </c>
      <c r="H22" s="15" t="s">
        <v>3</v>
      </c>
      <c r="I22" s="16" t="s">
        <v>25</v>
      </c>
      <c r="J22" s="103"/>
      <c r="K22" s="64">
        <v>30</v>
      </c>
      <c r="L22" s="77">
        <f t="shared" si="0"/>
        <v>0</v>
      </c>
    </row>
    <row r="23" spans="1:12" ht="18" customHeight="1" thickBot="1" x14ac:dyDescent="0.3">
      <c r="A23" s="136"/>
      <c r="B23" s="15" t="s">
        <v>6</v>
      </c>
      <c r="C23" s="15" t="s">
        <v>281</v>
      </c>
      <c r="D23" s="15" t="s">
        <v>282</v>
      </c>
      <c r="E23" s="15" t="s">
        <v>280</v>
      </c>
      <c r="F23" s="15" t="s">
        <v>323</v>
      </c>
      <c r="G23" s="15" t="s">
        <v>39</v>
      </c>
      <c r="H23" s="15" t="s">
        <v>9</v>
      </c>
      <c r="I23" s="16" t="s">
        <v>25</v>
      </c>
      <c r="J23" s="103"/>
      <c r="K23" s="64">
        <v>30</v>
      </c>
      <c r="L23" s="77">
        <f t="shared" si="0"/>
        <v>0</v>
      </c>
    </row>
    <row r="24" spans="1:12" ht="18" customHeight="1" thickBot="1" x14ac:dyDescent="0.3">
      <c r="A24" s="136"/>
      <c r="B24" s="15" t="s">
        <v>27</v>
      </c>
      <c r="C24" s="15" t="s">
        <v>108</v>
      </c>
      <c r="D24" s="15" t="s">
        <v>260</v>
      </c>
      <c r="E24" s="15" t="s">
        <v>107</v>
      </c>
      <c r="F24" s="15" t="s">
        <v>109</v>
      </c>
      <c r="G24" s="15" t="s">
        <v>39</v>
      </c>
      <c r="H24" s="15" t="s">
        <v>85</v>
      </c>
      <c r="I24" s="16" t="s">
        <v>25</v>
      </c>
      <c r="J24" s="103"/>
      <c r="K24" s="64">
        <v>0</v>
      </c>
      <c r="L24" s="77">
        <f t="shared" si="0"/>
        <v>0</v>
      </c>
    </row>
    <row r="25" spans="1:12" ht="18" customHeight="1" thickBot="1" x14ac:dyDescent="0.3">
      <c r="A25" s="137"/>
      <c r="B25" s="33" t="s">
        <v>8</v>
      </c>
      <c r="C25" s="33">
        <v>7117</v>
      </c>
      <c r="D25" s="33" t="s">
        <v>259</v>
      </c>
      <c r="E25" s="33" t="s">
        <v>78</v>
      </c>
      <c r="F25" s="33" t="s">
        <v>79</v>
      </c>
      <c r="G25" s="33" t="s">
        <v>39</v>
      </c>
      <c r="H25" s="33" t="s">
        <v>71</v>
      </c>
      <c r="I25" s="34" t="s">
        <v>25</v>
      </c>
      <c r="J25" s="102"/>
      <c r="K25" s="65">
        <v>0</v>
      </c>
      <c r="L25" s="77">
        <f t="shared" si="0"/>
        <v>0</v>
      </c>
    </row>
    <row r="26" spans="1:12" ht="18" customHeight="1" thickBot="1" x14ac:dyDescent="0.3">
      <c r="A26" s="109"/>
      <c r="B26" s="110" t="s">
        <v>67</v>
      </c>
      <c r="C26" s="110"/>
      <c r="D26" s="110"/>
      <c r="E26" s="110" t="s">
        <v>89</v>
      </c>
      <c r="F26" s="110" t="s">
        <v>34</v>
      </c>
      <c r="G26" s="110" t="s">
        <v>33</v>
      </c>
      <c r="H26" s="110" t="s">
        <v>3</v>
      </c>
      <c r="I26" s="111" t="s">
        <v>25</v>
      </c>
      <c r="J26" s="95"/>
      <c r="K26" s="112">
        <v>19</v>
      </c>
      <c r="L26" s="77">
        <f t="shared" si="0"/>
        <v>0</v>
      </c>
    </row>
    <row r="27" spans="1:12" ht="18" customHeight="1" thickBot="1" x14ac:dyDescent="0.3">
      <c r="A27" s="138" t="s">
        <v>80</v>
      </c>
      <c r="B27" s="35" t="s">
        <v>67</v>
      </c>
      <c r="C27" s="35" t="s">
        <v>324</v>
      </c>
      <c r="D27" s="35" t="s">
        <v>325</v>
      </c>
      <c r="E27" s="35" t="s">
        <v>326</v>
      </c>
      <c r="F27" s="35" t="s">
        <v>327</v>
      </c>
      <c r="G27" s="35" t="s">
        <v>33</v>
      </c>
      <c r="H27" s="35" t="s">
        <v>3</v>
      </c>
      <c r="I27" s="36" t="s">
        <v>25</v>
      </c>
      <c r="J27" s="98"/>
      <c r="K27" s="66">
        <v>19</v>
      </c>
      <c r="L27" s="77">
        <f t="shared" si="0"/>
        <v>0</v>
      </c>
    </row>
    <row r="28" spans="1:12" ht="16.5" thickBot="1" x14ac:dyDescent="0.3">
      <c r="A28" s="139"/>
      <c r="B28" s="12" t="s">
        <v>4</v>
      </c>
      <c r="C28" s="14">
        <v>7290</v>
      </c>
      <c r="D28" s="14">
        <v>4960</v>
      </c>
      <c r="E28" s="14" t="s">
        <v>88</v>
      </c>
      <c r="F28" s="14" t="s">
        <v>212</v>
      </c>
      <c r="G28" s="12" t="s">
        <v>39</v>
      </c>
      <c r="H28" s="14" t="s">
        <v>9</v>
      </c>
      <c r="I28" s="14" t="s">
        <v>25</v>
      </c>
      <c r="J28" s="105"/>
      <c r="K28" s="67">
        <v>37</v>
      </c>
      <c r="L28" s="77">
        <f t="shared" si="0"/>
        <v>0</v>
      </c>
    </row>
    <row r="29" spans="1:12" ht="16.5" thickBot="1" x14ac:dyDescent="0.3">
      <c r="A29" s="139"/>
      <c r="B29" s="12" t="s">
        <v>0</v>
      </c>
      <c r="C29" s="12">
        <v>7690</v>
      </c>
      <c r="D29" s="12">
        <v>5326</v>
      </c>
      <c r="E29" s="12" t="s">
        <v>210</v>
      </c>
      <c r="F29" s="12" t="s">
        <v>211</v>
      </c>
      <c r="G29" s="12" t="s">
        <v>39</v>
      </c>
      <c r="H29" s="12" t="s">
        <v>3</v>
      </c>
      <c r="I29" s="47" t="s">
        <v>25</v>
      </c>
      <c r="J29" s="105"/>
      <c r="K29" s="68">
        <v>38</v>
      </c>
      <c r="L29" s="77">
        <f t="shared" si="0"/>
        <v>0</v>
      </c>
    </row>
    <row r="30" spans="1:12" ht="15" customHeight="1" thickBot="1" x14ac:dyDescent="0.3">
      <c r="A30" s="139"/>
      <c r="B30" s="12" t="s">
        <v>5</v>
      </c>
      <c r="C30" s="12" t="s">
        <v>328</v>
      </c>
      <c r="D30" s="12" t="s">
        <v>329</v>
      </c>
      <c r="E30" s="12" t="s">
        <v>331</v>
      </c>
      <c r="F30" s="12" t="s">
        <v>333</v>
      </c>
      <c r="G30" s="12" t="s">
        <v>33</v>
      </c>
      <c r="H30" s="12" t="s">
        <v>9</v>
      </c>
      <c r="I30" s="13" t="s">
        <v>25</v>
      </c>
      <c r="J30" s="105"/>
      <c r="K30" s="72">
        <v>19</v>
      </c>
      <c r="L30" s="77">
        <f t="shared" si="0"/>
        <v>0</v>
      </c>
    </row>
    <row r="31" spans="1:12" ht="15" customHeight="1" thickBot="1" x14ac:dyDescent="0.3">
      <c r="A31" s="139"/>
      <c r="B31" s="12" t="s">
        <v>5</v>
      </c>
      <c r="C31" s="12" t="s">
        <v>330</v>
      </c>
      <c r="D31" s="12" t="s">
        <v>329</v>
      </c>
      <c r="E31" s="12" t="s">
        <v>332</v>
      </c>
      <c r="F31" s="12" t="s">
        <v>333</v>
      </c>
      <c r="G31" s="12" t="s">
        <v>33</v>
      </c>
      <c r="H31" s="12" t="s">
        <v>9</v>
      </c>
      <c r="I31" s="44" t="s">
        <v>25</v>
      </c>
      <c r="J31" s="105"/>
      <c r="K31" s="72">
        <v>19</v>
      </c>
      <c r="L31" s="77">
        <f t="shared" si="0"/>
        <v>0</v>
      </c>
    </row>
    <row r="32" spans="1:12" ht="15" customHeight="1" thickBot="1" x14ac:dyDescent="0.3">
      <c r="A32" s="139"/>
      <c r="B32" s="12" t="s">
        <v>5</v>
      </c>
      <c r="C32" s="12" t="s">
        <v>283</v>
      </c>
      <c r="D32" s="12" t="s">
        <v>284</v>
      </c>
      <c r="E32" s="12" t="s">
        <v>91</v>
      </c>
      <c r="F32" s="12" t="s">
        <v>35</v>
      </c>
      <c r="G32" s="12" t="s">
        <v>39</v>
      </c>
      <c r="H32" s="12" t="s">
        <v>3</v>
      </c>
      <c r="I32" s="44" t="s">
        <v>25</v>
      </c>
      <c r="J32" s="105"/>
      <c r="K32" s="72">
        <v>19</v>
      </c>
      <c r="L32" s="77">
        <f t="shared" si="0"/>
        <v>0</v>
      </c>
    </row>
    <row r="33" spans="1:12" ht="16.5" thickBot="1" x14ac:dyDescent="0.3">
      <c r="A33" s="139"/>
      <c r="B33" s="12" t="s">
        <v>6</v>
      </c>
      <c r="C33" s="12" t="s">
        <v>334</v>
      </c>
      <c r="D33" s="12" t="s">
        <v>335</v>
      </c>
      <c r="E33" s="12" t="s">
        <v>336</v>
      </c>
      <c r="F33" s="12" t="s">
        <v>337</v>
      </c>
      <c r="G33" s="12" t="s">
        <v>33</v>
      </c>
      <c r="H33" s="12" t="s">
        <v>9</v>
      </c>
      <c r="I33" s="44" t="s">
        <v>25</v>
      </c>
      <c r="J33" s="105"/>
      <c r="K33" s="72">
        <v>19</v>
      </c>
      <c r="L33" s="77">
        <f t="shared" si="0"/>
        <v>0</v>
      </c>
    </row>
    <row r="34" spans="1:12" ht="16.5" thickBot="1" x14ac:dyDescent="0.3">
      <c r="A34" s="139"/>
      <c r="B34" s="12" t="s">
        <v>6</v>
      </c>
      <c r="C34" s="12" t="s">
        <v>285</v>
      </c>
      <c r="D34" s="12" t="s">
        <v>286</v>
      </c>
      <c r="E34" s="12" t="s">
        <v>208</v>
      </c>
      <c r="F34" s="12" t="s">
        <v>209</v>
      </c>
      <c r="G34" s="12" t="s">
        <v>39</v>
      </c>
      <c r="H34" s="12" t="s">
        <v>3</v>
      </c>
      <c r="I34" s="44" t="s">
        <v>25</v>
      </c>
      <c r="J34" s="105"/>
      <c r="K34" s="72">
        <v>19</v>
      </c>
      <c r="L34" s="77">
        <f t="shared" si="0"/>
        <v>0</v>
      </c>
    </row>
    <row r="35" spans="1:12" ht="16.5" thickBot="1" x14ac:dyDescent="0.3">
      <c r="A35" s="139"/>
      <c r="B35" s="12" t="s">
        <v>27</v>
      </c>
      <c r="C35" s="12">
        <v>7359</v>
      </c>
      <c r="D35" s="12">
        <v>5018</v>
      </c>
      <c r="E35" s="12" t="s">
        <v>213</v>
      </c>
      <c r="F35" s="12" t="s">
        <v>214</v>
      </c>
      <c r="G35" s="12" t="s">
        <v>39</v>
      </c>
      <c r="H35" s="12" t="s">
        <v>85</v>
      </c>
      <c r="I35" s="13" t="s">
        <v>25</v>
      </c>
      <c r="J35" s="105"/>
      <c r="K35" s="68">
        <v>13</v>
      </c>
      <c r="L35" s="77">
        <f t="shared" si="0"/>
        <v>0</v>
      </c>
    </row>
    <row r="36" spans="1:12" ht="16.5" thickBot="1" x14ac:dyDescent="0.3">
      <c r="A36" s="139"/>
      <c r="B36" s="12" t="s">
        <v>86</v>
      </c>
      <c r="C36" s="12">
        <v>7492</v>
      </c>
      <c r="D36" s="12">
        <v>5148</v>
      </c>
      <c r="E36" s="12" t="s">
        <v>215</v>
      </c>
      <c r="F36" s="12" t="s">
        <v>216</v>
      </c>
      <c r="G36" s="12" t="s">
        <v>39</v>
      </c>
      <c r="H36" s="12" t="s">
        <v>29</v>
      </c>
      <c r="I36" s="13" t="s">
        <v>25</v>
      </c>
      <c r="J36" s="105"/>
      <c r="K36" s="68">
        <v>35</v>
      </c>
      <c r="L36" s="77">
        <f t="shared" si="0"/>
        <v>0</v>
      </c>
    </row>
    <row r="37" spans="1:12" ht="16.5" thickBot="1" x14ac:dyDescent="0.3">
      <c r="A37" s="140"/>
      <c r="B37" s="37" t="s">
        <v>8</v>
      </c>
      <c r="C37" s="37" t="s">
        <v>110</v>
      </c>
      <c r="D37" s="37" t="s">
        <v>261</v>
      </c>
      <c r="E37" s="37" t="s">
        <v>81</v>
      </c>
      <c r="F37" s="37" t="s">
        <v>92</v>
      </c>
      <c r="G37" s="37" t="s">
        <v>39</v>
      </c>
      <c r="H37" s="37" t="s">
        <v>71</v>
      </c>
      <c r="I37" s="46" t="s">
        <v>25</v>
      </c>
      <c r="J37" s="95"/>
      <c r="K37" s="69">
        <v>11</v>
      </c>
      <c r="L37" s="77">
        <f t="shared" si="0"/>
        <v>0</v>
      </c>
    </row>
    <row r="38" spans="1:12" x14ac:dyDescent="0.25">
      <c r="A38" s="1"/>
      <c r="B38" s="1"/>
      <c r="C38" s="1"/>
      <c r="D38" s="1"/>
      <c r="E38" s="1"/>
      <c r="F38" s="1"/>
      <c r="G38" s="1"/>
      <c r="H38" s="1"/>
      <c r="I38" s="1"/>
      <c r="J38" s="45"/>
      <c r="K38" s="1"/>
      <c r="L38" s="1"/>
    </row>
    <row r="39" spans="1:12" x14ac:dyDescent="0.25">
      <c r="A39" s="144" t="s">
        <v>22</v>
      </c>
      <c r="B39" s="144"/>
      <c r="C39" s="1"/>
      <c r="D39" s="122">
        <f>SUM(L2:L37)</f>
        <v>0</v>
      </c>
      <c r="E39" s="1"/>
      <c r="F39" s="1"/>
      <c r="G39" s="1"/>
      <c r="H39" s="1"/>
      <c r="I39" s="1"/>
      <c r="J39" s="1"/>
      <c r="K39" s="1"/>
      <c r="L39" s="1"/>
    </row>
    <row r="40" spans="1:12" x14ac:dyDescent="0.25">
      <c r="A40" s="144" t="s">
        <v>23</v>
      </c>
      <c r="B40" s="144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x14ac:dyDescent="0.25">
      <c r="A41" s="144" t="s">
        <v>24</v>
      </c>
      <c r="B41" s="144"/>
      <c r="C41" s="1"/>
      <c r="D41" s="123"/>
      <c r="E41" s="1"/>
      <c r="F41" s="1"/>
      <c r="G41" s="1"/>
      <c r="H41" s="1"/>
      <c r="I41" s="1"/>
      <c r="J41" s="1"/>
      <c r="K41" s="1"/>
      <c r="L41" s="1"/>
    </row>
    <row r="42" spans="1:1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25">
      <c r="A43" s="1"/>
      <c r="B43" s="1"/>
      <c r="C43" s="1"/>
      <c r="D43" s="1"/>
      <c r="E43" s="1"/>
      <c r="F43" s="1"/>
      <c r="G43" s="2"/>
      <c r="H43" s="2"/>
      <c r="I43" s="2"/>
      <c r="J43" s="2"/>
      <c r="K43" s="2"/>
      <c r="L43" s="2"/>
    </row>
    <row r="44" spans="1:12" x14ac:dyDescent="0.25">
      <c r="A44" s="1"/>
      <c r="B44" s="1"/>
      <c r="C44" s="1"/>
      <c r="D44" s="1"/>
      <c r="E44" s="1"/>
      <c r="F44" s="1"/>
      <c r="G44" s="131" t="s">
        <v>97</v>
      </c>
      <c r="H44" s="131"/>
      <c r="I44" s="131"/>
      <c r="J44" s="131"/>
      <c r="K44" s="131"/>
      <c r="L44" s="131"/>
    </row>
    <row r="45" spans="1:12" x14ac:dyDescent="0.25">
      <c r="A45" s="18" t="s">
        <v>98</v>
      </c>
      <c r="B45" s="19">
        <f ca="1">TODAY()</f>
        <v>45498</v>
      </c>
      <c r="C45" s="1"/>
      <c r="D45" s="1"/>
      <c r="E45" s="1"/>
      <c r="F45" s="1"/>
      <c r="G45" s="1"/>
      <c r="H45" s="1"/>
      <c r="I45" s="1"/>
      <c r="J45" s="1"/>
      <c r="K45" s="1"/>
      <c r="L45" s="1"/>
    </row>
  </sheetData>
  <mergeCells count="8">
    <mergeCell ref="G44:L44"/>
    <mergeCell ref="A41:B41"/>
    <mergeCell ref="A16:A25"/>
    <mergeCell ref="A9:A15"/>
    <mergeCell ref="A2:A8"/>
    <mergeCell ref="A27:A37"/>
    <mergeCell ref="A39:B39"/>
    <mergeCell ref="A40:B40"/>
  </mergeCells>
  <pageMargins left="0.70866141732283472" right="0.70866141732283472" top="0.74803149606299213" bottom="0.74803149606299213" header="0.31496062992125984" footer="0.31496062992125984"/>
  <pageSetup paperSize="8" scale="67" orientation="landscape" r:id="rId1"/>
  <ignoredErrors>
    <ignoredError sqref="C2:D5 C27:D37 C7:D2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  <pageSetUpPr fitToPage="1"/>
  </sheetPr>
  <dimension ref="A1:L69"/>
  <sheetViews>
    <sheetView topLeftCell="A28" zoomScale="80" zoomScaleNormal="80" workbookViewId="0">
      <selection activeCell="C65" sqref="C65"/>
    </sheetView>
  </sheetViews>
  <sheetFormatPr defaultColWidth="8.85546875" defaultRowHeight="15.75" x14ac:dyDescent="0.25"/>
  <cols>
    <col min="1" max="1" width="8.85546875" style="7"/>
    <col min="2" max="2" width="24.140625" style="7" customWidth="1"/>
    <col min="3" max="4" width="10.28515625" style="7" bestFit="1" customWidth="1"/>
    <col min="5" max="5" width="31.42578125" style="7" customWidth="1"/>
    <col min="6" max="6" width="116.28515625" style="7" bestFit="1" customWidth="1"/>
    <col min="7" max="7" width="13.5703125" style="7" bestFit="1" customWidth="1"/>
    <col min="8" max="8" width="21.140625" style="7" bestFit="1" customWidth="1"/>
    <col min="9" max="9" width="8.7109375" style="7" bestFit="1" customWidth="1"/>
    <col min="10" max="10" width="10.7109375" style="7" bestFit="1" customWidth="1"/>
    <col min="11" max="11" width="10.140625" style="76" customWidth="1"/>
    <col min="12" max="12" width="10.7109375" style="7" customWidth="1"/>
    <col min="13" max="16384" width="8.85546875" style="7"/>
  </cols>
  <sheetData>
    <row r="1" spans="1:12" s="4" customFormat="1" ht="31.9" customHeight="1" thickBot="1" x14ac:dyDescent="0.3">
      <c r="A1" s="3" t="s">
        <v>1</v>
      </c>
      <c r="B1" s="20" t="s">
        <v>17</v>
      </c>
      <c r="C1" s="20" t="s">
        <v>75</v>
      </c>
      <c r="D1" s="20" t="s">
        <v>204</v>
      </c>
      <c r="E1" s="20" t="s">
        <v>18</v>
      </c>
      <c r="F1" s="20" t="s">
        <v>19</v>
      </c>
      <c r="G1" s="20" t="s">
        <v>2</v>
      </c>
      <c r="H1" s="20" t="s">
        <v>20</v>
      </c>
      <c r="I1" s="21" t="s">
        <v>21</v>
      </c>
      <c r="J1" s="21" t="s">
        <v>239</v>
      </c>
      <c r="K1" s="55" t="s">
        <v>240</v>
      </c>
      <c r="L1" s="21" t="s">
        <v>241</v>
      </c>
    </row>
    <row r="2" spans="1:12" s="4" customFormat="1" ht="18" customHeight="1" thickBot="1" x14ac:dyDescent="0.3">
      <c r="A2" s="132" t="s">
        <v>93</v>
      </c>
      <c r="B2" s="22" t="s">
        <v>67</v>
      </c>
      <c r="C2" s="22" t="s">
        <v>268</v>
      </c>
      <c r="D2" s="22" t="s">
        <v>267</v>
      </c>
      <c r="E2" s="22" t="s">
        <v>264</v>
      </c>
      <c r="F2" s="22" t="s">
        <v>265</v>
      </c>
      <c r="G2" s="22" t="s">
        <v>39</v>
      </c>
      <c r="H2" s="22" t="s">
        <v>3</v>
      </c>
      <c r="I2" s="23" t="s">
        <v>25</v>
      </c>
      <c r="J2" s="77"/>
      <c r="K2" s="70">
        <v>0</v>
      </c>
      <c r="L2" s="100">
        <f>J2*K2</f>
        <v>0</v>
      </c>
    </row>
    <row r="3" spans="1:12" s="4" customFormat="1" ht="18" customHeight="1" x14ac:dyDescent="0.25">
      <c r="A3" s="133"/>
      <c r="B3" s="22" t="s">
        <v>67</v>
      </c>
      <c r="C3" s="48" t="s">
        <v>269</v>
      </c>
      <c r="D3" s="48" t="s">
        <v>267</v>
      </c>
      <c r="E3" s="48" t="s">
        <v>266</v>
      </c>
      <c r="F3" s="48" t="s">
        <v>30</v>
      </c>
      <c r="G3" s="48" t="s">
        <v>184</v>
      </c>
      <c r="H3" s="48" t="s">
        <v>3</v>
      </c>
      <c r="I3" s="49" t="s">
        <v>25</v>
      </c>
      <c r="J3" s="79"/>
      <c r="K3" s="71">
        <v>0</v>
      </c>
      <c r="L3" s="79">
        <f>J3*K3</f>
        <v>0</v>
      </c>
    </row>
    <row r="4" spans="1:12" ht="18" customHeight="1" x14ac:dyDescent="0.25">
      <c r="A4" s="133"/>
      <c r="B4" s="5" t="s">
        <v>10</v>
      </c>
      <c r="C4" s="5" t="s">
        <v>47</v>
      </c>
      <c r="D4" s="5" t="s">
        <v>247</v>
      </c>
      <c r="E4" s="5" t="s">
        <v>119</v>
      </c>
      <c r="F4" s="5" t="s">
        <v>46</v>
      </c>
      <c r="G4" s="8" t="s">
        <v>39</v>
      </c>
      <c r="H4" s="8" t="s">
        <v>3</v>
      </c>
      <c r="I4" s="6" t="s">
        <v>25</v>
      </c>
      <c r="J4" s="79"/>
      <c r="K4" s="57">
        <v>0</v>
      </c>
      <c r="L4" s="78">
        <f t="shared" ref="L4:L61" si="0">J4*K4</f>
        <v>0</v>
      </c>
    </row>
    <row r="5" spans="1:12" ht="18" customHeight="1" x14ac:dyDescent="0.25">
      <c r="A5" s="133"/>
      <c r="B5" s="5" t="s">
        <v>4</v>
      </c>
      <c r="C5" s="5" t="s">
        <v>44</v>
      </c>
      <c r="D5" s="5" t="s">
        <v>246</v>
      </c>
      <c r="E5" s="5" t="s">
        <v>115</v>
      </c>
      <c r="F5" s="5" t="s">
        <v>43</v>
      </c>
      <c r="G5" s="8" t="s">
        <v>39</v>
      </c>
      <c r="H5" s="5" t="s">
        <v>114</v>
      </c>
      <c r="I5" s="6" t="s">
        <v>25</v>
      </c>
      <c r="J5" s="79"/>
      <c r="K5" s="57">
        <v>0</v>
      </c>
      <c r="L5" s="80">
        <f t="shared" si="0"/>
        <v>0</v>
      </c>
    </row>
    <row r="6" spans="1:12" ht="18" customHeight="1" x14ac:dyDescent="0.25">
      <c r="A6" s="133"/>
      <c r="B6" s="5" t="s">
        <v>0</v>
      </c>
      <c r="C6" s="8">
        <v>5988</v>
      </c>
      <c r="D6" s="8">
        <v>3828</v>
      </c>
      <c r="E6" s="8" t="s">
        <v>112</v>
      </c>
      <c r="F6" s="8" t="s">
        <v>40</v>
      </c>
      <c r="G6" s="8" t="s">
        <v>39</v>
      </c>
      <c r="H6" s="8" t="s">
        <v>3</v>
      </c>
      <c r="I6" s="6" t="s">
        <v>25</v>
      </c>
      <c r="J6" s="79"/>
      <c r="K6" s="57">
        <v>42</v>
      </c>
      <c r="L6" s="80">
        <f t="shared" si="0"/>
        <v>0</v>
      </c>
    </row>
    <row r="7" spans="1:12" ht="18" customHeight="1" x14ac:dyDescent="0.25">
      <c r="A7" s="133"/>
      <c r="B7" s="125" t="s">
        <v>5</v>
      </c>
      <c r="C7" s="125" t="s">
        <v>50</v>
      </c>
      <c r="D7" s="125" t="s">
        <v>242</v>
      </c>
      <c r="E7" s="125" t="s">
        <v>120</v>
      </c>
      <c r="F7" s="125" t="s">
        <v>48</v>
      </c>
      <c r="G7" s="126" t="s">
        <v>39</v>
      </c>
      <c r="H7" s="125" t="s">
        <v>49</v>
      </c>
      <c r="I7" s="127" t="s">
        <v>25</v>
      </c>
      <c r="J7" s="118"/>
      <c r="K7" s="128">
        <v>0</v>
      </c>
      <c r="L7" s="129">
        <f t="shared" si="0"/>
        <v>0</v>
      </c>
    </row>
    <row r="8" spans="1:12" ht="18" customHeight="1" x14ac:dyDescent="0.25">
      <c r="A8" s="133"/>
      <c r="B8" s="125" t="s">
        <v>5</v>
      </c>
      <c r="C8" s="125" t="s">
        <v>51</v>
      </c>
      <c r="D8" s="125" t="s">
        <v>242</v>
      </c>
      <c r="E8" s="125" t="s">
        <v>121</v>
      </c>
      <c r="F8" s="125" t="s">
        <v>48</v>
      </c>
      <c r="G8" s="126" t="s">
        <v>39</v>
      </c>
      <c r="H8" s="125" t="s">
        <v>49</v>
      </c>
      <c r="I8" s="127" t="s">
        <v>25</v>
      </c>
      <c r="J8" s="118"/>
      <c r="K8" s="128">
        <v>0</v>
      </c>
      <c r="L8" s="118">
        <f t="shared" si="0"/>
        <v>0</v>
      </c>
    </row>
    <row r="9" spans="1:12" ht="18" customHeight="1" x14ac:dyDescent="0.25">
      <c r="A9" s="133"/>
      <c r="B9" s="5" t="s">
        <v>12</v>
      </c>
      <c r="C9" s="5" t="s">
        <v>52</v>
      </c>
      <c r="D9" s="5" t="s">
        <v>243</v>
      </c>
      <c r="E9" s="5" t="s">
        <v>124</v>
      </c>
      <c r="F9" s="5" t="s">
        <v>125</v>
      </c>
      <c r="G9" s="8" t="s">
        <v>39</v>
      </c>
      <c r="H9" s="8" t="s">
        <v>3</v>
      </c>
      <c r="I9" s="6" t="s">
        <v>25</v>
      </c>
      <c r="J9" s="79"/>
      <c r="K9" s="57">
        <v>0</v>
      </c>
      <c r="L9" s="78">
        <f t="shared" si="0"/>
        <v>0</v>
      </c>
    </row>
    <row r="10" spans="1:12" ht="18" customHeight="1" x14ac:dyDescent="0.25">
      <c r="A10" s="133"/>
      <c r="B10" s="5" t="s">
        <v>11</v>
      </c>
      <c r="C10" s="5" t="s">
        <v>53</v>
      </c>
      <c r="D10" s="5" t="s">
        <v>245</v>
      </c>
      <c r="E10" s="5" t="s">
        <v>54</v>
      </c>
      <c r="F10" s="5" t="s">
        <v>123</v>
      </c>
      <c r="G10" s="8" t="s">
        <v>39</v>
      </c>
      <c r="H10" s="5" t="s">
        <v>114</v>
      </c>
      <c r="I10" s="6" t="s">
        <v>25</v>
      </c>
      <c r="J10" s="79"/>
      <c r="K10" s="57">
        <v>0</v>
      </c>
      <c r="L10" s="79">
        <f t="shared" si="0"/>
        <v>0</v>
      </c>
    </row>
    <row r="11" spans="1:12" ht="18" customHeight="1" x14ac:dyDescent="0.25">
      <c r="A11" s="133"/>
      <c r="B11" s="5" t="s">
        <v>7</v>
      </c>
      <c r="C11" s="5" t="s">
        <v>42</v>
      </c>
      <c r="D11" s="5" t="s">
        <v>244</v>
      </c>
      <c r="E11" s="5" t="s">
        <v>113</v>
      </c>
      <c r="F11" s="5" t="s">
        <v>41</v>
      </c>
      <c r="G11" s="5" t="s">
        <v>39</v>
      </c>
      <c r="H11" s="5" t="s">
        <v>114</v>
      </c>
      <c r="I11" s="6" t="s">
        <v>25</v>
      </c>
      <c r="J11" s="79"/>
      <c r="K11" s="57">
        <v>0</v>
      </c>
      <c r="L11" s="78">
        <f t="shared" si="0"/>
        <v>0</v>
      </c>
    </row>
    <row r="12" spans="1:12" ht="18" customHeight="1" x14ac:dyDescent="0.25">
      <c r="A12" s="133"/>
      <c r="B12" s="5" t="s">
        <v>13</v>
      </c>
      <c r="C12" s="5" t="s">
        <v>58</v>
      </c>
      <c r="D12" s="5" t="s">
        <v>248</v>
      </c>
      <c r="E12" s="5" t="s">
        <v>126</v>
      </c>
      <c r="F12" s="5" t="s">
        <v>127</v>
      </c>
      <c r="G12" s="5" t="s">
        <v>39</v>
      </c>
      <c r="H12" s="8" t="s">
        <v>3</v>
      </c>
      <c r="I12" s="6" t="s">
        <v>25</v>
      </c>
      <c r="J12" s="79"/>
      <c r="K12" s="57">
        <v>0</v>
      </c>
      <c r="L12" s="80">
        <f t="shared" si="0"/>
        <v>0</v>
      </c>
    </row>
    <row r="13" spans="1:12" ht="18" customHeight="1" x14ac:dyDescent="0.25">
      <c r="A13" s="133"/>
      <c r="B13" s="5" t="s">
        <v>27</v>
      </c>
      <c r="C13" s="5" t="s">
        <v>56</v>
      </c>
      <c r="D13" s="5" t="s">
        <v>250</v>
      </c>
      <c r="E13" s="5" t="s">
        <v>117</v>
      </c>
      <c r="F13" s="5" t="s">
        <v>55</v>
      </c>
      <c r="G13" s="5" t="s">
        <v>39</v>
      </c>
      <c r="H13" s="5" t="s">
        <v>118</v>
      </c>
      <c r="I13" s="6" t="s">
        <v>25</v>
      </c>
      <c r="J13" s="79"/>
      <c r="K13" s="57">
        <v>0</v>
      </c>
      <c r="L13" s="80">
        <f t="shared" si="0"/>
        <v>0</v>
      </c>
    </row>
    <row r="14" spans="1:12" ht="18" customHeight="1" x14ac:dyDescent="0.25">
      <c r="A14" s="133"/>
      <c r="B14" s="5" t="s">
        <v>86</v>
      </c>
      <c r="C14" s="5">
        <v>6133</v>
      </c>
      <c r="D14" s="5">
        <v>3949</v>
      </c>
      <c r="E14" s="5" t="s">
        <v>122</v>
      </c>
      <c r="F14" s="5" t="s">
        <v>57</v>
      </c>
      <c r="G14" s="5" t="s">
        <v>39</v>
      </c>
      <c r="H14" s="5" t="s">
        <v>29</v>
      </c>
      <c r="I14" s="6" t="s">
        <v>25</v>
      </c>
      <c r="J14" s="79"/>
      <c r="K14" s="57">
        <v>31</v>
      </c>
      <c r="L14" s="80">
        <f t="shared" si="0"/>
        <v>0</v>
      </c>
    </row>
    <row r="15" spans="1:12" ht="18" customHeight="1" thickBot="1" x14ac:dyDescent="0.3">
      <c r="A15" s="134"/>
      <c r="B15" s="24" t="s">
        <v>8</v>
      </c>
      <c r="C15" s="24" t="s">
        <v>45</v>
      </c>
      <c r="D15" s="24" t="s">
        <v>249</v>
      </c>
      <c r="E15" s="24" t="s">
        <v>139</v>
      </c>
      <c r="F15" s="24" t="s">
        <v>116</v>
      </c>
      <c r="G15" s="24" t="s">
        <v>39</v>
      </c>
      <c r="H15" s="39" t="s">
        <v>3</v>
      </c>
      <c r="I15" s="25" t="s">
        <v>25</v>
      </c>
      <c r="J15" s="101"/>
      <c r="K15" s="58">
        <v>0</v>
      </c>
      <c r="L15" s="101">
        <f t="shared" si="0"/>
        <v>0</v>
      </c>
    </row>
    <row r="16" spans="1:12" ht="18" customHeight="1" x14ac:dyDescent="0.25">
      <c r="A16" s="141" t="s">
        <v>94</v>
      </c>
      <c r="B16" s="26" t="s">
        <v>67</v>
      </c>
      <c r="C16" s="26">
        <v>7065</v>
      </c>
      <c r="D16" s="26" t="s">
        <v>217</v>
      </c>
      <c r="E16" s="26" t="s">
        <v>136</v>
      </c>
      <c r="F16" s="26" t="s">
        <v>30</v>
      </c>
      <c r="G16" s="26" t="s">
        <v>39</v>
      </c>
      <c r="H16" s="26" t="s">
        <v>3</v>
      </c>
      <c r="I16" s="27" t="s">
        <v>25</v>
      </c>
      <c r="J16" s="86"/>
      <c r="K16" s="59">
        <v>3</v>
      </c>
      <c r="L16" s="82">
        <f t="shared" si="0"/>
        <v>0</v>
      </c>
    </row>
    <row r="17" spans="1:12" ht="18" customHeight="1" x14ac:dyDescent="0.25">
      <c r="A17" s="142"/>
      <c r="B17" s="9" t="s">
        <v>67</v>
      </c>
      <c r="C17" s="9">
        <v>7066</v>
      </c>
      <c r="D17" s="9" t="s">
        <v>217</v>
      </c>
      <c r="E17" s="9" t="s">
        <v>137</v>
      </c>
      <c r="F17" s="9" t="s">
        <v>30</v>
      </c>
      <c r="G17" s="9" t="s">
        <v>184</v>
      </c>
      <c r="H17" s="9" t="s">
        <v>3</v>
      </c>
      <c r="I17" s="10" t="s">
        <v>25</v>
      </c>
      <c r="J17" s="85"/>
      <c r="K17" s="60">
        <v>3</v>
      </c>
      <c r="L17" s="85">
        <f t="shared" si="0"/>
        <v>0</v>
      </c>
    </row>
    <row r="18" spans="1:12" ht="18" customHeight="1" x14ac:dyDescent="0.25">
      <c r="A18" s="142"/>
      <c r="B18" s="9" t="s">
        <v>10</v>
      </c>
      <c r="C18" s="9">
        <v>7063</v>
      </c>
      <c r="D18" s="9" t="s">
        <v>224</v>
      </c>
      <c r="E18" s="9" t="s">
        <v>141</v>
      </c>
      <c r="F18" s="9" t="s">
        <v>142</v>
      </c>
      <c r="G18" s="9" t="s">
        <v>39</v>
      </c>
      <c r="H18" s="9" t="s">
        <v>3</v>
      </c>
      <c r="I18" s="10" t="s">
        <v>25</v>
      </c>
      <c r="J18" s="85"/>
      <c r="K18" s="60">
        <v>3</v>
      </c>
      <c r="L18" s="83">
        <f t="shared" si="0"/>
        <v>0</v>
      </c>
    </row>
    <row r="19" spans="1:12" ht="18" customHeight="1" x14ac:dyDescent="0.25">
      <c r="A19" s="142"/>
      <c r="B19" s="9" t="s">
        <v>4</v>
      </c>
      <c r="C19" s="9" t="s">
        <v>133</v>
      </c>
      <c r="D19" s="9" t="s">
        <v>223</v>
      </c>
      <c r="E19" s="9" t="s">
        <v>134</v>
      </c>
      <c r="F19" s="9" t="s">
        <v>135</v>
      </c>
      <c r="G19" s="9" t="s">
        <v>39</v>
      </c>
      <c r="H19" s="9" t="s">
        <v>114</v>
      </c>
      <c r="I19" s="10" t="s">
        <v>25</v>
      </c>
      <c r="J19" s="85"/>
      <c r="K19" s="60">
        <v>3</v>
      </c>
      <c r="L19" s="85">
        <f t="shared" si="0"/>
        <v>0</v>
      </c>
    </row>
    <row r="20" spans="1:12" ht="18" customHeight="1" x14ac:dyDescent="0.25">
      <c r="A20" s="142"/>
      <c r="B20" s="9" t="s">
        <v>0</v>
      </c>
      <c r="C20" s="9" t="s">
        <v>128</v>
      </c>
      <c r="D20" s="9" t="s">
        <v>218</v>
      </c>
      <c r="E20" s="9" t="s">
        <v>129</v>
      </c>
      <c r="F20" s="9" t="s">
        <v>130</v>
      </c>
      <c r="G20" s="9" t="s">
        <v>39</v>
      </c>
      <c r="H20" s="9" t="s">
        <v>29</v>
      </c>
      <c r="I20" s="10" t="s">
        <v>25</v>
      </c>
      <c r="J20" s="85"/>
      <c r="K20" s="60">
        <v>46</v>
      </c>
      <c r="L20" s="85">
        <f t="shared" si="0"/>
        <v>0</v>
      </c>
    </row>
    <row r="21" spans="1:12" ht="18" customHeight="1" x14ac:dyDescent="0.25">
      <c r="A21" s="142"/>
      <c r="B21" s="113" t="s">
        <v>5</v>
      </c>
      <c r="C21" s="113">
        <v>6685</v>
      </c>
      <c r="D21" s="113" t="s">
        <v>220</v>
      </c>
      <c r="E21" s="113" t="s">
        <v>143</v>
      </c>
      <c r="F21" s="113" t="s">
        <v>48</v>
      </c>
      <c r="G21" s="113" t="s">
        <v>39</v>
      </c>
      <c r="H21" s="113" t="s">
        <v>49</v>
      </c>
      <c r="I21" s="119" t="s">
        <v>25</v>
      </c>
      <c r="J21" s="120"/>
      <c r="K21" s="121">
        <v>3</v>
      </c>
      <c r="L21" s="120">
        <f t="shared" si="0"/>
        <v>0</v>
      </c>
    </row>
    <row r="22" spans="1:12" ht="18" customHeight="1" x14ac:dyDescent="0.25">
      <c r="A22" s="142"/>
      <c r="B22" s="113" t="s">
        <v>5</v>
      </c>
      <c r="C22" s="113">
        <v>6686</v>
      </c>
      <c r="D22" s="113" t="s">
        <v>220</v>
      </c>
      <c r="E22" s="113" t="s">
        <v>144</v>
      </c>
      <c r="F22" s="113" t="s">
        <v>48</v>
      </c>
      <c r="G22" s="113" t="s">
        <v>39</v>
      </c>
      <c r="H22" s="113" t="s">
        <v>49</v>
      </c>
      <c r="I22" s="119" t="s">
        <v>25</v>
      </c>
      <c r="J22" s="120"/>
      <c r="K22" s="121">
        <v>3</v>
      </c>
      <c r="L22" s="130">
        <f t="shared" si="0"/>
        <v>0</v>
      </c>
    </row>
    <row r="23" spans="1:12" ht="18" customHeight="1" x14ac:dyDescent="0.25">
      <c r="A23" s="142"/>
      <c r="B23" s="9" t="s">
        <v>12</v>
      </c>
      <c r="C23" s="9" t="s">
        <v>263</v>
      </c>
      <c r="D23" s="9" t="s">
        <v>221</v>
      </c>
      <c r="E23" s="9" t="s">
        <v>148</v>
      </c>
      <c r="F23" s="9" t="s">
        <v>125</v>
      </c>
      <c r="G23" s="9" t="s">
        <v>39</v>
      </c>
      <c r="H23" s="9" t="s">
        <v>3</v>
      </c>
      <c r="I23" s="10" t="s">
        <v>25</v>
      </c>
      <c r="J23" s="85"/>
      <c r="K23" s="60">
        <v>3</v>
      </c>
      <c r="L23" s="84">
        <f t="shared" si="0"/>
        <v>0</v>
      </c>
    </row>
    <row r="24" spans="1:12" ht="18" customHeight="1" x14ac:dyDescent="0.25">
      <c r="A24" s="142"/>
      <c r="B24" s="9" t="s">
        <v>11</v>
      </c>
      <c r="C24" s="11">
        <v>6934</v>
      </c>
      <c r="D24" s="11">
        <v>4682</v>
      </c>
      <c r="E24" s="11" t="s">
        <v>146</v>
      </c>
      <c r="F24" s="11" t="s">
        <v>147</v>
      </c>
      <c r="G24" s="9" t="s">
        <v>39</v>
      </c>
      <c r="H24" s="9" t="s">
        <v>29</v>
      </c>
      <c r="I24" s="11" t="s">
        <v>25</v>
      </c>
      <c r="J24" s="85"/>
      <c r="K24" s="73">
        <v>15</v>
      </c>
      <c r="L24" s="85">
        <f t="shared" si="0"/>
        <v>0</v>
      </c>
    </row>
    <row r="25" spans="1:12" ht="18" customHeight="1" x14ac:dyDescent="0.25">
      <c r="A25" s="142"/>
      <c r="B25" s="9" t="s">
        <v>7</v>
      </c>
      <c r="C25" s="9" t="s">
        <v>131</v>
      </c>
      <c r="D25" s="9" t="s">
        <v>222</v>
      </c>
      <c r="E25" s="9" t="s">
        <v>132</v>
      </c>
      <c r="F25" s="9" t="s">
        <v>41</v>
      </c>
      <c r="G25" s="9" t="s">
        <v>39</v>
      </c>
      <c r="H25" s="9" t="s">
        <v>114</v>
      </c>
      <c r="I25" s="10" t="s">
        <v>25</v>
      </c>
      <c r="J25" s="85"/>
      <c r="K25" s="60">
        <v>10</v>
      </c>
      <c r="L25" s="85">
        <f t="shared" si="0"/>
        <v>0</v>
      </c>
    </row>
    <row r="26" spans="1:12" ht="18" customHeight="1" x14ac:dyDescent="0.25">
      <c r="A26" s="142"/>
      <c r="B26" s="9" t="s">
        <v>13</v>
      </c>
      <c r="C26" s="9">
        <v>7089</v>
      </c>
      <c r="D26" s="9" t="s">
        <v>225</v>
      </c>
      <c r="E26" s="9" t="s">
        <v>149</v>
      </c>
      <c r="F26" s="9" t="s">
        <v>150</v>
      </c>
      <c r="G26" s="9" t="s">
        <v>39</v>
      </c>
      <c r="H26" s="9" t="s">
        <v>3</v>
      </c>
      <c r="I26" s="10" t="s">
        <v>25</v>
      </c>
      <c r="J26" s="85"/>
      <c r="K26" s="60">
        <v>3</v>
      </c>
      <c r="L26" s="83">
        <f t="shared" si="0"/>
        <v>0</v>
      </c>
    </row>
    <row r="27" spans="1:12" ht="18" customHeight="1" x14ac:dyDescent="0.25">
      <c r="A27" s="142"/>
      <c r="B27" s="9" t="s">
        <v>27</v>
      </c>
      <c r="C27" s="9">
        <v>6698</v>
      </c>
      <c r="D27" s="9" t="s">
        <v>227</v>
      </c>
      <c r="E27" s="9" t="s">
        <v>140</v>
      </c>
      <c r="F27" s="9" t="s">
        <v>55</v>
      </c>
      <c r="G27" s="9" t="s">
        <v>39</v>
      </c>
      <c r="H27" s="9" t="s">
        <v>118</v>
      </c>
      <c r="I27" s="10" t="s">
        <v>25</v>
      </c>
      <c r="J27" s="85"/>
      <c r="K27" s="60">
        <v>3</v>
      </c>
      <c r="L27" s="84">
        <f t="shared" si="0"/>
        <v>0</v>
      </c>
    </row>
    <row r="28" spans="1:12" ht="15.75" customHeight="1" x14ac:dyDescent="0.25">
      <c r="A28" s="142"/>
      <c r="B28" s="9" t="s">
        <v>86</v>
      </c>
      <c r="C28" s="9">
        <v>6893</v>
      </c>
      <c r="D28" s="9" t="s">
        <v>219</v>
      </c>
      <c r="E28" s="9" t="s">
        <v>145</v>
      </c>
      <c r="F28" s="9" t="s">
        <v>57</v>
      </c>
      <c r="G28" s="9" t="s">
        <v>39</v>
      </c>
      <c r="H28" s="9" t="s">
        <v>29</v>
      </c>
      <c r="I28" s="10" t="s">
        <v>25</v>
      </c>
      <c r="J28" s="85"/>
      <c r="K28" s="60">
        <v>36</v>
      </c>
      <c r="L28" s="85">
        <f t="shared" si="0"/>
        <v>0</v>
      </c>
    </row>
    <row r="29" spans="1:12" ht="18" customHeight="1" thickBot="1" x14ac:dyDescent="0.3">
      <c r="A29" s="143"/>
      <c r="B29" s="28" t="s">
        <v>8</v>
      </c>
      <c r="C29" s="28">
        <v>6978</v>
      </c>
      <c r="D29" s="28" t="s">
        <v>226</v>
      </c>
      <c r="E29" s="28" t="s">
        <v>138</v>
      </c>
      <c r="F29" s="28" t="s">
        <v>116</v>
      </c>
      <c r="G29" s="28" t="s">
        <v>39</v>
      </c>
      <c r="H29" s="28" t="s">
        <v>3</v>
      </c>
      <c r="I29" s="29" t="s">
        <v>25</v>
      </c>
      <c r="J29" s="96"/>
      <c r="K29" s="61">
        <v>3</v>
      </c>
      <c r="L29" s="86">
        <f t="shared" si="0"/>
        <v>0</v>
      </c>
    </row>
    <row r="30" spans="1:12" ht="18" customHeight="1" x14ac:dyDescent="0.25">
      <c r="A30" s="135" t="s">
        <v>95</v>
      </c>
      <c r="B30" s="31" t="s">
        <v>67</v>
      </c>
      <c r="C30" s="31">
        <v>7067</v>
      </c>
      <c r="D30" s="31" t="s">
        <v>228</v>
      </c>
      <c r="E30" s="31" t="s">
        <v>262</v>
      </c>
      <c r="F30" s="31" t="s">
        <v>30</v>
      </c>
      <c r="G30" s="31" t="s">
        <v>39</v>
      </c>
      <c r="H30" s="31" t="s">
        <v>3</v>
      </c>
      <c r="I30" s="32" t="s">
        <v>25</v>
      </c>
      <c r="J30" s="104"/>
      <c r="K30" s="62">
        <v>0</v>
      </c>
      <c r="L30" s="87">
        <f t="shared" si="0"/>
        <v>0</v>
      </c>
    </row>
    <row r="31" spans="1:12" ht="18" customHeight="1" x14ac:dyDescent="0.25">
      <c r="A31" s="136"/>
      <c r="B31" s="15" t="s">
        <v>67</v>
      </c>
      <c r="C31" s="15">
        <v>7068</v>
      </c>
      <c r="D31" s="15" t="s">
        <v>228</v>
      </c>
      <c r="E31" s="15" t="s">
        <v>154</v>
      </c>
      <c r="F31" s="15" t="s">
        <v>30</v>
      </c>
      <c r="G31" s="15" t="s">
        <v>184</v>
      </c>
      <c r="H31" s="15" t="s">
        <v>3</v>
      </c>
      <c r="I31" s="16" t="s">
        <v>25</v>
      </c>
      <c r="J31" s="103"/>
      <c r="K31" s="64">
        <v>0</v>
      </c>
      <c r="L31" s="90">
        <f t="shared" si="0"/>
        <v>0</v>
      </c>
    </row>
    <row r="32" spans="1:12" x14ac:dyDescent="0.25">
      <c r="A32" s="136"/>
      <c r="B32" s="15" t="s">
        <v>10</v>
      </c>
      <c r="C32" s="15">
        <v>7064</v>
      </c>
      <c r="D32" s="15" t="s">
        <v>233</v>
      </c>
      <c r="E32" s="15" t="s">
        <v>158</v>
      </c>
      <c r="F32" s="15" t="s">
        <v>142</v>
      </c>
      <c r="G32" s="15" t="s">
        <v>39</v>
      </c>
      <c r="H32" s="15" t="s">
        <v>3</v>
      </c>
      <c r="I32" s="17" t="s">
        <v>25</v>
      </c>
      <c r="J32" s="103"/>
      <c r="K32" s="63">
        <v>0</v>
      </c>
      <c r="L32" s="88">
        <f t="shared" si="0"/>
        <v>0</v>
      </c>
    </row>
    <row r="33" spans="1:12" x14ac:dyDescent="0.25">
      <c r="A33" s="136"/>
      <c r="B33" s="15" t="s">
        <v>4</v>
      </c>
      <c r="C33" s="15">
        <v>6576</v>
      </c>
      <c r="D33" s="15" t="s">
        <v>232</v>
      </c>
      <c r="E33" s="15" t="s">
        <v>152</v>
      </c>
      <c r="F33" s="15" t="s">
        <v>153</v>
      </c>
      <c r="G33" s="15" t="s">
        <v>39</v>
      </c>
      <c r="H33" s="15" t="s">
        <v>114</v>
      </c>
      <c r="I33" s="17" t="s">
        <v>25</v>
      </c>
      <c r="J33" s="103"/>
      <c r="K33" s="63">
        <v>0</v>
      </c>
      <c r="L33" s="88">
        <f t="shared" si="0"/>
        <v>0</v>
      </c>
    </row>
    <row r="34" spans="1:12" x14ac:dyDescent="0.25">
      <c r="A34" s="136"/>
      <c r="B34" s="15" t="s">
        <v>0</v>
      </c>
      <c r="C34" s="15">
        <v>6852</v>
      </c>
      <c r="D34" s="15" t="s">
        <v>229</v>
      </c>
      <c r="E34" s="15" t="s">
        <v>129</v>
      </c>
      <c r="F34" s="15" t="s">
        <v>151</v>
      </c>
      <c r="G34" s="15" t="s">
        <v>39</v>
      </c>
      <c r="H34" s="15" t="s">
        <v>29</v>
      </c>
      <c r="I34" s="17" t="s">
        <v>25</v>
      </c>
      <c r="J34" s="103"/>
      <c r="K34" s="63">
        <v>0</v>
      </c>
      <c r="L34" s="88">
        <f t="shared" si="0"/>
        <v>0</v>
      </c>
    </row>
    <row r="35" spans="1:12" ht="18" customHeight="1" x14ac:dyDescent="0.25">
      <c r="A35" s="136"/>
      <c r="B35" s="15" t="s">
        <v>5</v>
      </c>
      <c r="C35" s="15">
        <v>6527</v>
      </c>
      <c r="D35" s="15" t="s">
        <v>231</v>
      </c>
      <c r="E35" s="15" t="s">
        <v>159</v>
      </c>
      <c r="F35" s="15" t="s">
        <v>161</v>
      </c>
      <c r="G35" s="15" t="s">
        <v>39</v>
      </c>
      <c r="H35" s="15" t="s">
        <v>114</v>
      </c>
      <c r="I35" s="17" t="s">
        <v>25</v>
      </c>
      <c r="J35" s="103"/>
      <c r="K35" s="63">
        <v>0</v>
      </c>
      <c r="L35" s="89">
        <f t="shared" si="0"/>
        <v>0</v>
      </c>
    </row>
    <row r="36" spans="1:12" ht="18" customHeight="1" x14ac:dyDescent="0.25">
      <c r="A36" s="136"/>
      <c r="B36" s="15" t="s">
        <v>5</v>
      </c>
      <c r="C36" s="15">
        <v>6528</v>
      </c>
      <c r="D36" s="15" t="s">
        <v>231</v>
      </c>
      <c r="E36" s="15" t="s">
        <v>160</v>
      </c>
      <c r="F36" s="15" t="s">
        <v>161</v>
      </c>
      <c r="G36" s="15" t="s">
        <v>39</v>
      </c>
      <c r="H36" s="15" t="s">
        <v>114</v>
      </c>
      <c r="I36" s="16" t="s">
        <v>25</v>
      </c>
      <c r="J36" s="103"/>
      <c r="K36" s="64">
        <v>0</v>
      </c>
      <c r="L36" s="90">
        <f t="shared" si="0"/>
        <v>0</v>
      </c>
    </row>
    <row r="37" spans="1:12" x14ac:dyDescent="0.25">
      <c r="A37" s="136"/>
      <c r="B37" s="15" t="s">
        <v>14</v>
      </c>
      <c r="C37" s="15" t="s">
        <v>59</v>
      </c>
      <c r="D37" s="15" t="s">
        <v>251</v>
      </c>
      <c r="E37" s="15" t="s">
        <v>176</v>
      </c>
      <c r="F37" s="15" t="s">
        <v>177</v>
      </c>
      <c r="G37" s="15" t="s">
        <v>39</v>
      </c>
      <c r="H37" s="15" t="s">
        <v>3</v>
      </c>
      <c r="I37" s="16" t="s">
        <v>25</v>
      </c>
      <c r="J37" s="103"/>
      <c r="K37" s="64">
        <v>0</v>
      </c>
      <c r="L37" s="90">
        <f t="shared" si="0"/>
        <v>0</v>
      </c>
    </row>
    <row r="38" spans="1:12" ht="18" customHeight="1" x14ac:dyDescent="0.25">
      <c r="A38" s="136"/>
      <c r="B38" s="15" t="s">
        <v>16</v>
      </c>
      <c r="C38" s="15" t="s">
        <v>63</v>
      </c>
      <c r="D38" s="15" t="s">
        <v>253</v>
      </c>
      <c r="E38" s="15" t="s">
        <v>178</v>
      </c>
      <c r="F38" s="15" t="s">
        <v>62</v>
      </c>
      <c r="G38" s="15" t="s">
        <v>39</v>
      </c>
      <c r="H38" s="15" t="s">
        <v>3</v>
      </c>
      <c r="I38" s="17" t="s">
        <v>25</v>
      </c>
      <c r="J38" s="103"/>
      <c r="K38" s="63">
        <v>0</v>
      </c>
      <c r="L38" s="88">
        <f t="shared" si="0"/>
        <v>0</v>
      </c>
    </row>
    <row r="39" spans="1:12" x14ac:dyDescent="0.25">
      <c r="A39" s="136"/>
      <c r="B39" s="15" t="s">
        <v>15</v>
      </c>
      <c r="C39" s="15" t="s">
        <v>60</v>
      </c>
      <c r="D39" s="15" t="s">
        <v>252</v>
      </c>
      <c r="E39" s="15" t="s">
        <v>179</v>
      </c>
      <c r="F39" s="15" t="s">
        <v>61</v>
      </c>
      <c r="G39" s="15" t="s">
        <v>39</v>
      </c>
      <c r="H39" s="15" t="s">
        <v>3</v>
      </c>
      <c r="I39" s="41" t="s">
        <v>25</v>
      </c>
      <c r="J39" s="103"/>
      <c r="K39" s="64">
        <v>0</v>
      </c>
      <c r="L39" s="88">
        <f t="shared" si="0"/>
        <v>0</v>
      </c>
    </row>
    <row r="40" spans="1:12" x14ac:dyDescent="0.25">
      <c r="A40" s="136"/>
      <c r="B40" s="15" t="s">
        <v>11</v>
      </c>
      <c r="C40" s="17">
        <v>6936</v>
      </c>
      <c r="D40" s="17">
        <v>4684</v>
      </c>
      <c r="E40" s="17" t="s">
        <v>164</v>
      </c>
      <c r="F40" s="17" t="s">
        <v>165</v>
      </c>
      <c r="G40" s="17" t="s">
        <v>39</v>
      </c>
      <c r="H40" s="15" t="s">
        <v>29</v>
      </c>
      <c r="I40" s="17" t="s">
        <v>25</v>
      </c>
      <c r="J40" s="103"/>
      <c r="K40" s="63">
        <v>0</v>
      </c>
      <c r="L40" s="89">
        <f t="shared" si="0"/>
        <v>0</v>
      </c>
    </row>
    <row r="41" spans="1:12" ht="15.75" customHeight="1" x14ac:dyDescent="0.25">
      <c r="A41" s="136"/>
      <c r="B41" s="15" t="s">
        <v>7</v>
      </c>
      <c r="C41" s="15">
        <v>7272</v>
      </c>
      <c r="D41" s="15">
        <v>4944</v>
      </c>
      <c r="E41" s="15" t="s">
        <v>201</v>
      </c>
      <c r="F41" s="15" t="s">
        <v>193</v>
      </c>
      <c r="G41" s="15" t="s">
        <v>39</v>
      </c>
      <c r="H41" s="15" t="s">
        <v>114</v>
      </c>
      <c r="I41" s="16" t="s">
        <v>25</v>
      </c>
      <c r="J41" s="103"/>
      <c r="K41" s="64">
        <v>0</v>
      </c>
      <c r="L41" s="88">
        <f t="shared" si="0"/>
        <v>0</v>
      </c>
    </row>
    <row r="42" spans="1:12" ht="18" customHeight="1" x14ac:dyDescent="0.25">
      <c r="A42" s="136"/>
      <c r="B42" s="15" t="s">
        <v>13</v>
      </c>
      <c r="C42" s="15">
        <v>7090</v>
      </c>
      <c r="D42" s="15" t="s">
        <v>236</v>
      </c>
      <c r="E42" s="15" t="s">
        <v>166</v>
      </c>
      <c r="F42" s="15" t="s">
        <v>167</v>
      </c>
      <c r="G42" s="15" t="s">
        <v>39</v>
      </c>
      <c r="H42" s="15" t="s">
        <v>3</v>
      </c>
      <c r="I42" s="16" t="s">
        <v>25</v>
      </c>
      <c r="J42" s="103"/>
      <c r="K42" s="64">
        <v>0</v>
      </c>
      <c r="L42" s="89">
        <f t="shared" si="0"/>
        <v>0</v>
      </c>
    </row>
    <row r="43" spans="1:12" x14ac:dyDescent="0.25">
      <c r="A43" s="136"/>
      <c r="B43" s="15" t="s">
        <v>27</v>
      </c>
      <c r="C43" s="15">
        <v>6699</v>
      </c>
      <c r="D43" s="15" t="s">
        <v>235</v>
      </c>
      <c r="E43" s="15" t="s">
        <v>156</v>
      </c>
      <c r="F43" s="15" t="s">
        <v>157</v>
      </c>
      <c r="G43" s="15" t="s">
        <v>39</v>
      </c>
      <c r="H43" s="15" t="s">
        <v>118</v>
      </c>
      <c r="I43" s="16" t="s">
        <v>25</v>
      </c>
      <c r="J43" s="103"/>
      <c r="K43" s="64">
        <v>0</v>
      </c>
      <c r="L43" s="88">
        <f t="shared" si="0"/>
        <v>0</v>
      </c>
    </row>
    <row r="44" spans="1:12" ht="18" customHeight="1" x14ac:dyDescent="0.25">
      <c r="A44" s="136"/>
      <c r="B44" s="15" t="s">
        <v>86</v>
      </c>
      <c r="C44" s="15">
        <v>6894</v>
      </c>
      <c r="D44" s="15" t="s">
        <v>230</v>
      </c>
      <c r="E44" s="15" t="s">
        <v>162</v>
      </c>
      <c r="F44" s="15" t="s">
        <v>163</v>
      </c>
      <c r="G44" s="15" t="s">
        <v>39</v>
      </c>
      <c r="H44" s="15" t="s">
        <v>29</v>
      </c>
      <c r="I44" s="16" t="s">
        <v>25</v>
      </c>
      <c r="J44" s="103"/>
      <c r="K44" s="64">
        <v>0</v>
      </c>
      <c r="L44" s="89">
        <f t="shared" si="0"/>
        <v>0</v>
      </c>
    </row>
    <row r="45" spans="1:12" ht="16.5" thickBot="1" x14ac:dyDescent="0.3">
      <c r="A45" s="137"/>
      <c r="B45" s="33" t="s">
        <v>8</v>
      </c>
      <c r="C45" s="33">
        <v>6979</v>
      </c>
      <c r="D45" s="33" t="s">
        <v>234</v>
      </c>
      <c r="E45" s="33" t="s">
        <v>155</v>
      </c>
      <c r="F45" s="33" t="s">
        <v>116</v>
      </c>
      <c r="G45" s="33" t="s">
        <v>39</v>
      </c>
      <c r="H45" s="33" t="s">
        <v>3</v>
      </c>
      <c r="I45" s="34" t="s">
        <v>25</v>
      </c>
      <c r="J45" s="103"/>
      <c r="K45" s="65">
        <v>0</v>
      </c>
      <c r="L45" s="102">
        <f t="shared" si="0"/>
        <v>0</v>
      </c>
    </row>
    <row r="46" spans="1:12" ht="15.75" customHeight="1" x14ac:dyDescent="0.25">
      <c r="A46" s="138" t="s">
        <v>96</v>
      </c>
      <c r="B46" s="35" t="s">
        <v>67</v>
      </c>
      <c r="C46" s="35">
        <v>7253</v>
      </c>
      <c r="D46" s="35">
        <v>4931</v>
      </c>
      <c r="E46" s="35" t="s">
        <v>180</v>
      </c>
      <c r="F46" s="35" t="s">
        <v>181</v>
      </c>
      <c r="G46" s="35" t="s">
        <v>39</v>
      </c>
      <c r="H46" s="35" t="s">
        <v>114</v>
      </c>
      <c r="I46" s="36" t="s">
        <v>25</v>
      </c>
      <c r="J46" s="98"/>
      <c r="K46" s="66">
        <v>0</v>
      </c>
      <c r="L46" s="92">
        <f t="shared" si="0"/>
        <v>0</v>
      </c>
    </row>
    <row r="47" spans="1:12" ht="15" customHeight="1" x14ac:dyDescent="0.25">
      <c r="A47" s="139"/>
      <c r="B47" s="30" t="s">
        <v>67</v>
      </c>
      <c r="C47" s="30">
        <v>7254</v>
      </c>
      <c r="D47" s="30">
        <v>4931</v>
      </c>
      <c r="E47" s="30" t="s">
        <v>182</v>
      </c>
      <c r="F47" s="30" t="s">
        <v>183</v>
      </c>
      <c r="G47" s="30" t="s">
        <v>184</v>
      </c>
      <c r="H47" s="40" t="s">
        <v>114</v>
      </c>
      <c r="I47" s="13" t="s">
        <v>25</v>
      </c>
      <c r="J47" s="94"/>
      <c r="K47" s="72">
        <v>0</v>
      </c>
      <c r="L47" s="93">
        <f t="shared" si="0"/>
        <v>0</v>
      </c>
    </row>
    <row r="48" spans="1:12" ht="14.25" customHeight="1" x14ac:dyDescent="0.25">
      <c r="A48" s="139"/>
      <c r="B48" s="12" t="s">
        <v>10</v>
      </c>
      <c r="C48" s="12" t="s">
        <v>237</v>
      </c>
      <c r="D48" s="12" t="s">
        <v>238</v>
      </c>
      <c r="E48" s="12" t="s">
        <v>185</v>
      </c>
      <c r="F48" s="12" t="s">
        <v>186</v>
      </c>
      <c r="G48" s="12" t="s">
        <v>39</v>
      </c>
      <c r="H48" s="40" t="s">
        <v>114</v>
      </c>
      <c r="I48" s="13" t="s">
        <v>25</v>
      </c>
      <c r="J48" s="94"/>
      <c r="K48" s="68">
        <v>0</v>
      </c>
      <c r="L48" s="94">
        <f t="shared" si="0"/>
        <v>0</v>
      </c>
    </row>
    <row r="49" spans="1:12" x14ac:dyDescent="0.25">
      <c r="A49" s="139"/>
      <c r="B49" s="12" t="s">
        <v>4</v>
      </c>
      <c r="C49" s="40">
        <v>7474</v>
      </c>
      <c r="D49" s="40">
        <v>5131</v>
      </c>
      <c r="E49" s="40" t="s">
        <v>187</v>
      </c>
      <c r="F49" s="40" t="s">
        <v>188</v>
      </c>
      <c r="G49" s="12" t="s">
        <v>39</v>
      </c>
      <c r="H49" s="40" t="s">
        <v>29</v>
      </c>
      <c r="I49" s="40" t="s">
        <v>25</v>
      </c>
      <c r="J49" s="94"/>
      <c r="K49" s="68">
        <v>0</v>
      </c>
      <c r="L49" s="95">
        <f t="shared" si="0"/>
        <v>0</v>
      </c>
    </row>
    <row r="50" spans="1:12" x14ac:dyDescent="0.25">
      <c r="A50" s="139"/>
      <c r="B50" s="12" t="s">
        <v>0</v>
      </c>
      <c r="C50" s="40">
        <v>7609</v>
      </c>
      <c r="D50" s="40">
        <v>5246</v>
      </c>
      <c r="E50" s="40" t="s">
        <v>174</v>
      </c>
      <c r="F50" s="40" t="s">
        <v>175</v>
      </c>
      <c r="G50" s="12" t="s">
        <v>39</v>
      </c>
      <c r="H50" s="40" t="s">
        <v>3</v>
      </c>
      <c r="I50" s="13" t="s">
        <v>25</v>
      </c>
      <c r="J50" s="94"/>
      <c r="K50" s="68">
        <v>37</v>
      </c>
      <c r="L50" s="93">
        <f t="shared" si="0"/>
        <v>0</v>
      </c>
    </row>
    <row r="51" spans="1:12" x14ac:dyDescent="0.25">
      <c r="A51" s="139"/>
      <c r="B51" s="12" t="s">
        <v>5</v>
      </c>
      <c r="C51" s="40">
        <v>7350</v>
      </c>
      <c r="D51" s="40">
        <v>5010</v>
      </c>
      <c r="E51" s="40" t="s">
        <v>189</v>
      </c>
      <c r="F51" s="40" t="s">
        <v>48</v>
      </c>
      <c r="G51" s="12" t="s">
        <v>39</v>
      </c>
      <c r="H51" s="40" t="s">
        <v>49</v>
      </c>
      <c r="I51" s="13" t="s">
        <v>25</v>
      </c>
      <c r="J51" s="94"/>
      <c r="K51" s="68">
        <v>0</v>
      </c>
      <c r="L51" s="94">
        <f t="shared" si="0"/>
        <v>0</v>
      </c>
    </row>
    <row r="52" spans="1:12" x14ac:dyDescent="0.25">
      <c r="A52" s="139"/>
      <c r="B52" s="12" t="s">
        <v>5</v>
      </c>
      <c r="C52" s="40">
        <v>7351</v>
      </c>
      <c r="D52" s="40">
        <v>5010</v>
      </c>
      <c r="E52" s="40" t="s">
        <v>190</v>
      </c>
      <c r="F52" s="40" t="s">
        <v>48</v>
      </c>
      <c r="G52" s="12" t="s">
        <v>39</v>
      </c>
      <c r="H52" s="40" t="s">
        <v>49</v>
      </c>
      <c r="I52" s="13" t="s">
        <v>25</v>
      </c>
      <c r="J52" s="94"/>
      <c r="K52" s="68">
        <v>0</v>
      </c>
      <c r="L52" s="95">
        <f t="shared" si="0"/>
        <v>0</v>
      </c>
    </row>
    <row r="53" spans="1:12" x14ac:dyDescent="0.25">
      <c r="A53" s="139"/>
      <c r="B53" s="12" t="s">
        <v>14</v>
      </c>
      <c r="C53" s="14">
        <v>6987</v>
      </c>
      <c r="D53" s="14">
        <v>4727</v>
      </c>
      <c r="E53" s="14" t="s">
        <v>168</v>
      </c>
      <c r="F53" s="14" t="s">
        <v>169</v>
      </c>
      <c r="G53" s="12" t="s">
        <v>39</v>
      </c>
      <c r="H53" s="14" t="s">
        <v>3</v>
      </c>
      <c r="I53" s="13" t="s">
        <v>25</v>
      </c>
      <c r="J53" s="94"/>
      <c r="K53" s="68">
        <v>0</v>
      </c>
      <c r="L53" s="93">
        <f t="shared" si="0"/>
        <v>0</v>
      </c>
    </row>
    <row r="54" spans="1:12" x14ac:dyDescent="0.25">
      <c r="A54" s="139"/>
      <c r="B54" s="12" t="s">
        <v>16</v>
      </c>
      <c r="C54" s="14">
        <v>7038</v>
      </c>
      <c r="D54" s="14">
        <v>4778</v>
      </c>
      <c r="E54" s="14" t="s">
        <v>172</v>
      </c>
      <c r="F54" s="14" t="s">
        <v>173</v>
      </c>
      <c r="G54" s="12" t="s">
        <v>39</v>
      </c>
      <c r="H54" s="14" t="s">
        <v>3</v>
      </c>
      <c r="I54" s="13" t="s">
        <v>25</v>
      </c>
      <c r="J54" s="94"/>
      <c r="K54" s="68">
        <v>0</v>
      </c>
      <c r="L54" s="94">
        <f t="shared" si="0"/>
        <v>0</v>
      </c>
    </row>
    <row r="55" spans="1:12" x14ac:dyDescent="0.25">
      <c r="A55" s="139"/>
      <c r="B55" s="12" t="s">
        <v>15</v>
      </c>
      <c r="C55" s="14">
        <v>6837</v>
      </c>
      <c r="D55" s="14">
        <v>4594</v>
      </c>
      <c r="E55" s="14" t="s">
        <v>170</v>
      </c>
      <c r="F55" s="14" t="s">
        <v>171</v>
      </c>
      <c r="G55" s="12" t="s">
        <v>39</v>
      </c>
      <c r="H55" s="14" t="s">
        <v>29</v>
      </c>
      <c r="I55" s="13" t="s">
        <v>25</v>
      </c>
      <c r="J55" s="94"/>
      <c r="K55" s="68">
        <v>0</v>
      </c>
      <c r="L55" s="94">
        <f t="shared" si="0"/>
        <v>0</v>
      </c>
    </row>
    <row r="56" spans="1:12" x14ac:dyDescent="0.25">
      <c r="A56" s="139"/>
      <c r="B56" s="12" t="s">
        <v>11</v>
      </c>
      <c r="C56" s="12">
        <v>7511</v>
      </c>
      <c r="D56" s="12">
        <v>5166</v>
      </c>
      <c r="E56" s="12" t="s">
        <v>191</v>
      </c>
      <c r="F56" s="12" t="s">
        <v>192</v>
      </c>
      <c r="G56" s="12" t="s">
        <v>39</v>
      </c>
      <c r="H56" s="40" t="s">
        <v>29</v>
      </c>
      <c r="I56" s="13" t="s">
        <v>25</v>
      </c>
      <c r="J56" s="94"/>
      <c r="K56" s="68">
        <v>0</v>
      </c>
      <c r="L56" s="95">
        <f t="shared" si="0"/>
        <v>0</v>
      </c>
    </row>
    <row r="57" spans="1:12" x14ac:dyDescent="0.25">
      <c r="A57" s="139"/>
      <c r="B57" s="12" t="s">
        <v>7</v>
      </c>
      <c r="C57" s="12">
        <v>4536</v>
      </c>
      <c r="D57" s="12">
        <v>2952</v>
      </c>
      <c r="E57" s="12" t="s">
        <v>338</v>
      </c>
      <c r="F57" s="12" t="s">
        <v>193</v>
      </c>
      <c r="G57" s="12" t="s">
        <v>39</v>
      </c>
      <c r="H57" s="12" t="s">
        <v>114</v>
      </c>
      <c r="I57" s="13" t="s">
        <v>25</v>
      </c>
      <c r="J57" s="94"/>
      <c r="K57" s="68">
        <v>0</v>
      </c>
      <c r="L57" s="93">
        <f t="shared" si="0"/>
        <v>0</v>
      </c>
    </row>
    <row r="58" spans="1:12" ht="18" customHeight="1" x14ac:dyDescent="0.25">
      <c r="A58" s="139"/>
      <c r="B58" s="12" t="s">
        <v>13</v>
      </c>
      <c r="C58" s="12">
        <v>7687</v>
      </c>
      <c r="D58" s="12">
        <v>5323</v>
      </c>
      <c r="E58" s="12" t="s">
        <v>194</v>
      </c>
      <c r="F58" s="12" t="s">
        <v>195</v>
      </c>
      <c r="G58" s="12" t="s">
        <v>39</v>
      </c>
      <c r="H58" s="14" t="s">
        <v>3</v>
      </c>
      <c r="I58" s="13" t="s">
        <v>25</v>
      </c>
      <c r="J58" s="94"/>
      <c r="K58" s="68">
        <v>0</v>
      </c>
      <c r="L58" s="94">
        <f t="shared" si="0"/>
        <v>0</v>
      </c>
    </row>
    <row r="59" spans="1:12" x14ac:dyDescent="0.25">
      <c r="A59" s="139"/>
      <c r="B59" s="12" t="s">
        <v>27</v>
      </c>
      <c r="C59" s="12">
        <v>7361</v>
      </c>
      <c r="D59" s="12">
        <v>5020</v>
      </c>
      <c r="E59" s="12" t="s">
        <v>196</v>
      </c>
      <c r="F59" s="12" t="s">
        <v>157</v>
      </c>
      <c r="G59" s="12" t="s">
        <v>39</v>
      </c>
      <c r="H59" s="12" t="s">
        <v>118</v>
      </c>
      <c r="I59" s="13" t="s">
        <v>25</v>
      </c>
      <c r="J59" s="94"/>
      <c r="K59" s="68">
        <v>0</v>
      </c>
      <c r="L59" s="94">
        <f t="shared" si="0"/>
        <v>0</v>
      </c>
    </row>
    <row r="60" spans="1:12" x14ac:dyDescent="0.25">
      <c r="A60" s="139"/>
      <c r="B60" s="12" t="s">
        <v>86</v>
      </c>
      <c r="C60" s="12">
        <v>7598</v>
      </c>
      <c r="D60" s="12">
        <v>5235</v>
      </c>
      <c r="E60" s="12" t="s">
        <v>197</v>
      </c>
      <c r="F60" s="12" t="s">
        <v>198</v>
      </c>
      <c r="G60" s="12" t="s">
        <v>39</v>
      </c>
      <c r="H60" s="12" t="s">
        <v>3</v>
      </c>
      <c r="I60" s="13" t="s">
        <v>25</v>
      </c>
      <c r="J60" s="94"/>
      <c r="K60" s="68">
        <v>27</v>
      </c>
      <c r="L60" s="94">
        <f t="shared" si="0"/>
        <v>0</v>
      </c>
    </row>
    <row r="61" spans="1:12" ht="15" customHeight="1" thickBot="1" x14ac:dyDescent="0.3">
      <c r="A61" s="140"/>
      <c r="B61" s="37" t="s">
        <v>8</v>
      </c>
      <c r="C61" s="37">
        <v>7601</v>
      </c>
      <c r="D61" s="37">
        <v>5238</v>
      </c>
      <c r="E61" s="37" t="s">
        <v>199</v>
      </c>
      <c r="F61" s="37" t="s">
        <v>200</v>
      </c>
      <c r="G61" s="37" t="s">
        <v>39</v>
      </c>
      <c r="H61" s="37" t="s">
        <v>3</v>
      </c>
      <c r="I61" s="38" t="s">
        <v>25</v>
      </c>
      <c r="J61" s="99"/>
      <c r="K61" s="69">
        <v>0</v>
      </c>
      <c r="L61" s="99">
        <f t="shared" si="0"/>
        <v>0</v>
      </c>
    </row>
    <row r="62" spans="1:12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74"/>
      <c r="L62" s="1"/>
    </row>
    <row r="63" spans="1:12" x14ac:dyDescent="0.25">
      <c r="A63" s="144" t="s">
        <v>22</v>
      </c>
      <c r="B63" s="144"/>
      <c r="C63" s="122">
        <f>SUM(L2:L61)</f>
        <v>0</v>
      </c>
      <c r="D63" s="1"/>
      <c r="E63" s="1"/>
      <c r="F63" s="1"/>
      <c r="G63" s="1"/>
      <c r="H63" s="1"/>
      <c r="I63" s="1"/>
      <c r="J63" s="1"/>
      <c r="K63" s="74"/>
      <c r="L63" s="1"/>
    </row>
    <row r="64" spans="1:12" x14ac:dyDescent="0.25">
      <c r="A64" s="144" t="s">
        <v>23</v>
      </c>
      <c r="B64" s="144"/>
      <c r="C64" s="124"/>
      <c r="D64" s="1"/>
      <c r="E64" s="1"/>
      <c r="F64" s="1"/>
      <c r="G64" s="1"/>
      <c r="H64" s="1"/>
      <c r="I64" s="1"/>
      <c r="J64" s="1"/>
      <c r="K64" s="74"/>
      <c r="L64" s="1"/>
    </row>
    <row r="65" spans="1:12" x14ac:dyDescent="0.25">
      <c r="A65" s="144" t="s">
        <v>24</v>
      </c>
      <c r="B65" s="144"/>
      <c r="C65" s="123"/>
      <c r="D65" s="1"/>
      <c r="E65" s="1"/>
      <c r="F65" s="1"/>
      <c r="G65" s="1"/>
      <c r="H65" s="1"/>
      <c r="I65" s="1"/>
      <c r="J65" s="1"/>
      <c r="K65" s="74"/>
      <c r="L65" s="1"/>
    </row>
    <row r="66" spans="1:1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74"/>
      <c r="L66" s="1"/>
    </row>
    <row r="67" spans="1:12" x14ac:dyDescent="0.25">
      <c r="A67" s="1"/>
      <c r="B67" s="1"/>
      <c r="C67" s="1"/>
      <c r="D67" s="1"/>
      <c r="E67" s="1"/>
      <c r="F67" s="1"/>
      <c r="G67" s="2"/>
      <c r="H67" s="2"/>
      <c r="I67" s="2"/>
      <c r="J67" s="2"/>
      <c r="K67" s="75"/>
      <c r="L67" s="2"/>
    </row>
    <row r="68" spans="1:12" x14ac:dyDescent="0.25">
      <c r="A68" s="1"/>
      <c r="B68" s="1"/>
      <c r="C68" s="1"/>
      <c r="D68" s="1"/>
      <c r="E68" s="1"/>
      <c r="F68" s="1"/>
      <c r="G68" s="131" t="s">
        <v>97</v>
      </c>
      <c r="H68" s="131"/>
      <c r="I68" s="131"/>
      <c r="J68" s="131"/>
      <c r="K68" s="131"/>
      <c r="L68" s="131"/>
    </row>
    <row r="69" spans="1:12" x14ac:dyDescent="0.25">
      <c r="A69" s="18" t="s">
        <v>98</v>
      </c>
      <c r="B69" s="19">
        <f ca="1">TODAY()</f>
        <v>45498</v>
      </c>
      <c r="C69" s="1"/>
      <c r="D69" s="1"/>
      <c r="E69" s="1"/>
      <c r="F69" s="1"/>
      <c r="G69" s="1"/>
      <c r="H69" s="1"/>
      <c r="I69" s="1"/>
      <c r="J69" s="1"/>
      <c r="K69" s="74"/>
      <c r="L69" s="1"/>
    </row>
  </sheetData>
  <mergeCells count="8">
    <mergeCell ref="G68:L68"/>
    <mergeCell ref="A2:A15"/>
    <mergeCell ref="A16:A29"/>
    <mergeCell ref="A30:A45"/>
    <mergeCell ref="A46:A61"/>
    <mergeCell ref="A65:B65"/>
    <mergeCell ref="A63:B63"/>
    <mergeCell ref="A64:B64"/>
  </mergeCells>
  <pageMargins left="0.70866141732283472" right="0.70866141732283472" top="0.74803149606299213" bottom="0.74803149606299213" header="0.31496062992125984" footer="0.31496062992125984"/>
  <pageSetup paperSize="8" scale="64" orientation="landscape" r:id="rId1"/>
  <ignoredErrors>
    <ignoredError sqref="C2:D6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1B32B-D380-41E2-9DB9-7F703E201DCA}">
  <dimension ref="A1:L47"/>
  <sheetViews>
    <sheetView workbookViewId="0">
      <selection activeCell="F17" sqref="F17"/>
    </sheetView>
  </sheetViews>
  <sheetFormatPr defaultRowHeight="15" x14ac:dyDescent="0.25"/>
  <cols>
    <col min="1" max="1" width="9.140625" style="226"/>
    <col min="2" max="2" width="14.7109375" style="226" bestFit="1" customWidth="1"/>
    <col min="3" max="4" width="9.140625" style="226"/>
    <col min="5" max="5" width="43.85546875" style="226" bestFit="1" customWidth="1"/>
    <col min="6" max="6" width="66.85546875" style="226" customWidth="1"/>
    <col min="7" max="7" width="15" style="226" bestFit="1" customWidth="1"/>
    <col min="8" max="8" width="16.28515625" style="226" bestFit="1" customWidth="1"/>
    <col min="9" max="16384" width="9.140625" style="226"/>
  </cols>
  <sheetData>
    <row r="1" spans="1:12" ht="45.75" thickBot="1" x14ac:dyDescent="0.3">
      <c r="A1" s="145" t="s">
        <v>1</v>
      </c>
      <c r="B1" s="145" t="s">
        <v>17</v>
      </c>
      <c r="C1" s="145" t="s">
        <v>339</v>
      </c>
      <c r="D1" s="146" t="s">
        <v>204</v>
      </c>
      <c r="E1" s="145" t="s">
        <v>18</v>
      </c>
      <c r="F1" s="145" t="s">
        <v>19</v>
      </c>
      <c r="G1" s="146" t="s">
        <v>2</v>
      </c>
      <c r="H1" s="145" t="s">
        <v>20</v>
      </c>
      <c r="I1" s="146" t="s">
        <v>21</v>
      </c>
      <c r="J1" s="145" t="s">
        <v>239</v>
      </c>
      <c r="K1" s="147" t="s">
        <v>240</v>
      </c>
      <c r="L1" s="146" t="s">
        <v>241</v>
      </c>
    </row>
    <row r="2" spans="1:12" x14ac:dyDescent="0.25">
      <c r="A2" s="148" t="s">
        <v>340</v>
      </c>
      <c r="B2" s="149" t="s">
        <v>67</v>
      </c>
      <c r="C2" s="149">
        <v>6741</v>
      </c>
      <c r="D2" s="149">
        <v>4505</v>
      </c>
      <c r="E2" s="149" t="s">
        <v>341</v>
      </c>
      <c r="F2" s="149" t="s">
        <v>342</v>
      </c>
      <c r="G2" s="150" t="s">
        <v>33</v>
      </c>
      <c r="H2" s="149" t="s">
        <v>343</v>
      </c>
      <c r="I2" s="150" t="s">
        <v>25</v>
      </c>
      <c r="J2" s="151"/>
      <c r="K2" s="150">
        <v>3</v>
      </c>
      <c r="L2" s="152">
        <f>J2*K2</f>
        <v>0</v>
      </c>
    </row>
    <row r="3" spans="1:12" x14ac:dyDescent="0.25">
      <c r="A3" s="153"/>
      <c r="B3" s="154" t="s">
        <v>5</v>
      </c>
      <c r="C3" s="154">
        <v>6622</v>
      </c>
      <c r="D3" s="154">
        <v>4394</v>
      </c>
      <c r="E3" s="154" t="s">
        <v>344</v>
      </c>
      <c r="F3" s="154" t="s">
        <v>345</v>
      </c>
      <c r="G3" s="155" t="s">
        <v>33</v>
      </c>
      <c r="H3" s="154" t="s">
        <v>346</v>
      </c>
      <c r="I3" s="155" t="s">
        <v>25</v>
      </c>
      <c r="J3" s="151"/>
      <c r="K3" s="155">
        <v>3</v>
      </c>
      <c r="L3" s="152">
        <f>J3*K3</f>
        <v>0</v>
      </c>
    </row>
    <row r="4" spans="1:12" x14ac:dyDescent="0.25">
      <c r="A4" s="153"/>
      <c r="B4" s="154" t="s">
        <v>5</v>
      </c>
      <c r="C4" s="154"/>
      <c r="D4" s="154"/>
      <c r="E4" s="154" t="s">
        <v>347</v>
      </c>
      <c r="F4" s="154" t="s">
        <v>348</v>
      </c>
      <c r="G4" s="154" t="s">
        <v>349</v>
      </c>
      <c r="H4" s="154" t="s">
        <v>350</v>
      </c>
      <c r="I4" s="155" t="s">
        <v>25</v>
      </c>
      <c r="J4" s="151"/>
      <c r="K4" s="155">
        <v>3</v>
      </c>
      <c r="L4" s="152">
        <f t="shared" ref="L4:L9" si="0">J4*K4</f>
        <v>0</v>
      </c>
    </row>
    <row r="5" spans="1:12" x14ac:dyDescent="0.25">
      <c r="A5" s="153"/>
      <c r="B5" s="154" t="s">
        <v>5</v>
      </c>
      <c r="C5" s="154"/>
      <c r="D5" s="154"/>
      <c r="E5" s="154" t="s">
        <v>351</v>
      </c>
      <c r="F5" s="154" t="s">
        <v>348</v>
      </c>
      <c r="G5" s="155" t="s">
        <v>349</v>
      </c>
      <c r="H5" s="154" t="s">
        <v>350</v>
      </c>
      <c r="I5" s="155" t="s">
        <v>25</v>
      </c>
      <c r="J5" s="160"/>
      <c r="K5" s="161">
        <v>3</v>
      </c>
      <c r="L5" s="152">
        <f t="shared" si="0"/>
        <v>0</v>
      </c>
    </row>
    <row r="6" spans="1:12" x14ac:dyDescent="0.25">
      <c r="A6" s="153"/>
      <c r="B6" s="154" t="s">
        <v>7</v>
      </c>
      <c r="C6" s="154"/>
      <c r="D6" s="154"/>
      <c r="E6" s="154" t="s">
        <v>113</v>
      </c>
      <c r="F6" s="154" t="s">
        <v>41</v>
      </c>
      <c r="G6" s="155" t="s">
        <v>33</v>
      </c>
      <c r="H6" s="154" t="s">
        <v>9</v>
      </c>
      <c r="I6" s="155" t="s">
        <v>25</v>
      </c>
      <c r="J6" s="156"/>
      <c r="K6" s="157">
        <v>3</v>
      </c>
      <c r="L6" s="152">
        <f t="shared" si="0"/>
        <v>0</v>
      </c>
    </row>
    <row r="7" spans="1:12" x14ac:dyDescent="0.25">
      <c r="A7" s="153"/>
      <c r="B7" s="154" t="s">
        <v>11</v>
      </c>
      <c r="C7" s="154"/>
      <c r="D7" s="154"/>
      <c r="E7" s="154"/>
      <c r="F7" s="154"/>
      <c r="G7" s="155"/>
      <c r="H7" s="154"/>
      <c r="I7" s="155" t="s">
        <v>25</v>
      </c>
      <c r="J7" s="158"/>
      <c r="K7" s="159">
        <v>3</v>
      </c>
      <c r="L7" s="152">
        <f t="shared" si="0"/>
        <v>0</v>
      </c>
    </row>
    <row r="8" spans="1:12" x14ac:dyDescent="0.25">
      <c r="A8" s="153"/>
      <c r="B8" s="154" t="s">
        <v>12</v>
      </c>
      <c r="C8" s="154"/>
      <c r="D8" s="154"/>
      <c r="E8" s="154"/>
      <c r="F8" s="154"/>
      <c r="G8" s="155"/>
      <c r="H8" s="154"/>
      <c r="I8" s="155" t="s">
        <v>25</v>
      </c>
      <c r="J8" s="160"/>
      <c r="K8" s="161">
        <v>3</v>
      </c>
      <c r="L8" s="152">
        <f t="shared" si="0"/>
        <v>0</v>
      </c>
    </row>
    <row r="9" spans="1:12" ht="15.75" thickBot="1" x14ac:dyDescent="0.3">
      <c r="A9" s="153"/>
      <c r="B9" s="162" t="s">
        <v>8</v>
      </c>
      <c r="C9" s="162"/>
      <c r="D9" s="162"/>
      <c r="E9" s="162"/>
      <c r="F9" s="162"/>
      <c r="G9" s="161"/>
      <c r="H9" s="162"/>
      <c r="I9" s="161" t="s">
        <v>25</v>
      </c>
      <c r="J9" s="158"/>
      <c r="K9" s="163"/>
      <c r="L9" s="164">
        <f t="shared" si="0"/>
        <v>0</v>
      </c>
    </row>
    <row r="10" spans="1:12" x14ac:dyDescent="0.25">
      <c r="A10" s="165" t="s">
        <v>94</v>
      </c>
      <c r="B10" s="166" t="s">
        <v>67</v>
      </c>
      <c r="C10" s="166">
        <v>6855</v>
      </c>
      <c r="D10" s="166">
        <v>4611</v>
      </c>
      <c r="E10" s="166" t="s">
        <v>352</v>
      </c>
      <c r="F10" s="166" t="s">
        <v>353</v>
      </c>
      <c r="G10" s="167" t="s">
        <v>39</v>
      </c>
      <c r="H10" s="166" t="s">
        <v>354</v>
      </c>
      <c r="I10" s="167" t="s">
        <v>25</v>
      </c>
      <c r="J10" s="168"/>
      <c r="K10" s="169">
        <v>4</v>
      </c>
      <c r="L10" s="170">
        <f>J10*K10</f>
        <v>0</v>
      </c>
    </row>
    <row r="11" spans="1:12" x14ac:dyDescent="0.25">
      <c r="A11" s="171"/>
      <c r="B11" s="172" t="s">
        <v>67</v>
      </c>
      <c r="C11" s="173">
        <v>6856</v>
      </c>
      <c r="D11" s="174">
        <v>4611</v>
      </c>
      <c r="E11" s="174" t="s">
        <v>355</v>
      </c>
      <c r="F11" s="172" t="s">
        <v>353</v>
      </c>
      <c r="G11" s="169" t="s">
        <v>39</v>
      </c>
      <c r="H11" s="172" t="s">
        <v>354</v>
      </c>
      <c r="I11" s="169" t="s">
        <v>25</v>
      </c>
      <c r="J11" s="175"/>
      <c r="K11" s="176">
        <v>4</v>
      </c>
      <c r="L11" s="177">
        <f t="shared" ref="L11:L18" si="1">J11*K11</f>
        <v>0</v>
      </c>
    </row>
    <row r="12" spans="1:12" x14ac:dyDescent="0.25">
      <c r="A12" s="171"/>
      <c r="B12" s="172" t="s">
        <v>5</v>
      </c>
      <c r="C12" s="172">
        <v>6623</v>
      </c>
      <c r="D12" s="178">
        <v>4395</v>
      </c>
      <c r="E12" s="178" t="s">
        <v>356</v>
      </c>
      <c r="F12" s="172" t="s">
        <v>345</v>
      </c>
      <c r="G12" s="169" t="s">
        <v>33</v>
      </c>
      <c r="H12" s="172" t="s">
        <v>346</v>
      </c>
      <c r="I12" s="169" t="s">
        <v>25</v>
      </c>
      <c r="J12" s="175"/>
      <c r="K12" s="169">
        <v>5</v>
      </c>
      <c r="L12" s="177">
        <v>0</v>
      </c>
    </row>
    <row r="13" spans="1:12" x14ac:dyDescent="0.25">
      <c r="A13" s="171"/>
      <c r="B13" s="172" t="s">
        <v>5</v>
      </c>
      <c r="C13" s="172"/>
      <c r="D13" s="172"/>
      <c r="E13" s="172" t="s">
        <v>357</v>
      </c>
      <c r="F13" s="172" t="s">
        <v>348</v>
      </c>
      <c r="G13" s="169" t="s">
        <v>349</v>
      </c>
      <c r="H13" s="172" t="s">
        <v>350</v>
      </c>
      <c r="I13" s="169" t="s">
        <v>25</v>
      </c>
      <c r="J13" s="175"/>
      <c r="K13" s="169">
        <v>5</v>
      </c>
      <c r="L13" s="177">
        <f t="shared" si="1"/>
        <v>0</v>
      </c>
    </row>
    <row r="14" spans="1:12" x14ac:dyDescent="0.25">
      <c r="A14" s="171"/>
      <c r="B14" s="172" t="s">
        <v>5</v>
      </c>
      <c r="C14" s="172"/>
      <c r="D14" s="172"/>
      <c r="E14" s="172" t="s">
        <v>358</v>
      </c>
      <c r="F14" s="172" t="s">
        <v>348</v>
      </c>
      <c r="G14" s="169" t="s">
        <v>349</v>
      </c>
      <c r="H14" s="172" t="s">
        <v>350</v>
      </c>
      <c r="I14" s="169" t="s">
        <v>25</v>
      </c>
      <c r="J14" s="175"/>
      <c r="K14" s="169">
        <v>5</v>
      </c>
      <c r="L14" s="177">
        <f t="shared" si="1"/>
        <v>0</v>
      </c>
    </row>
    <row r="15" spans="1:12" x14ac:dyDescent="0.25">
      <c r="A15" s="171"/>
      <c r="B15" s="172" t="s">
        <v>7</v>
      </c>
      <c r="C15" s="172">
        <v>6542</v>
      </c>
      <c r="D15" s="172">
        <v>4330</v>
      </c>
      <c r="E15" s="172" t="s">
        <v>132</v>
      </c>
      <c r="F15" s="172" t="s">
        <v>41</v>
      </c>
      <c r="G15" s="169" t="s">
        <v>39</v>
      </c>
      <c r="H15" s="172" t="s">
        <v>9</v>
      </c>
      <c r="I15" s="169" t="s">
        <v>25</v>
      </c>
      <c r="J15" s="175"/>
      <c r="K15" s="169">
        <v>5</v>
      </c>
      <c r="L15" s="177">
        <f t="shared" si="1"/>
        <v>0</v>
      </c>
    </row>
    <row r="16" spans="1:12" x14ac:dyDescent="0.25">
      <c r="A16" s="171"/>
      <c r="B16" s="172" t="s">
        <v>11</v>
      </c>
      <c r="C16" s="172">
        <v>6935</v>
      </c>
      <c r="D16" s="172">
        <v>4683</v>
      </c>
      <c r="E16" s="172" t="s">
        <v>146</v>
      </c>
      <c r="F16" s="172" t="s">
        <v>359</v>
      </c>
      <c r="G16" s="169" t="s">
        <v>39</v>
      </c>
      <c r="H16" s="172" t="s">
        <v>354</v>
      </c>
      <c r="I16" s="169" t="s">
        <v>25</v>
      </c>
      <c r="J16" s="175"/>
      <c r="K16" s="169">
        <v>5</v>
      </c>
      <c r="L16" s="177">
        <f t="shared" si="1"/>
        <v>0</v>
      </c>
    </row>
    <row r="17" spans="1:12" x14ac:dyDescent="0.25">
      <c r="A17" s="171"/>
      <c r="B17" s="172" t="s">
        <v>12</v>
      </c>
      <c r="C17" s="172">
        <v>6915</v>
      </c>
      <c r="D17" s="172">
        <v>4665</v>
      </c>
      <c r="E17" s="172" t="s">
        <v>148</v>
      </c>
      <c r="F17" s="172" t="s">
        <v>360</v>
      </c>
      <c r="G17" s="169" t="s">
        <v>39</v>
      </c>
      <c r="H17" s="172" t="s">
        <v>354</v>
      </c>
      <c r="I17" s="169" t="s">
        <v>25</v>
      </c>
      <c r="J17" s="175"/>
      <c r="K17" s="169">
        <v>5</v>
      </c>
      <c r="L17" s="177">
        <f t="shared" si="1"/>
        <v>0</v>
      </c>
    </row>
    <row r="18" spans="1:12" ht="15.75" thickBot="1" x14ac:dyDescent="0.3">
      <c r="A18" s="171"/>
      <c r="B18" s="173" t="s">
        <v>8</v>
      </c>
      <c r="C18" s="173"/>
      <c r="D18" s="173"/>
      <c r="E18" s="173"/>
      <c r="F18" s="173"/>
      <c r="G18" s="176"/>
      <c r="H18" s="173"/>
      <c r="I18" s="176" t="s">
        <v>25</v>
      </c>
      <c r="J18" s="179"/>
      <c r="K18" s="180"/>
      <c r="L18" s="177">
        <f t="shared" si="1"/>
        <v>0</v>
      </c>
    </row>
    <row r="19" spans="1:12" x14ac:dyDescent="0.25">
      <c r="A19" s="181" t="s">
        <v>95</v>
      </c>
      <c r="B19" s="182" t="s">
        <v>67</v>
      </c>
      <c r="C19" s="182"/>
      <c r="D19" s="182"/>
      <c r="E19" s="182" t="s">
        <v>361</v>
      </c>
      <c r="F19" s="182" t="s">
        <v>362</v>
      </c>
      <c r="G19" s="183" t="s">
        <v>349</v>
      </c>
      <c r="H19" s="182" t="s">
        <v>343</v>
      </c>
      <c r="I19" s="183" t="s">
        <v>25</v>
      </c>
      <c r="J19" s="184"/>
      <c r="K19" s="183">
        <v>1</v>
      </c>
      <c r="L19" s="185">
        <f>J19*K19</f>
        <v>0</v>
      </c>
    </row>
    <row r="20" spans="1:12" x14ac:dyDescent="0.25">
      <c r="A20" s="186"/>
      <c r="B20" s="187" t="s">
        <v>5</v>
      </c>
      <c r="C20" s="187">
        <v>6624</v>
      </c>
      <c r="D20" s="187">
        <v>4396</v>
      </c>
      <c r="E20" s="187" t="s">
        <v>363</v>
      </c>
      <c r="F20" s="187" t="s">
        <v>345</v>
      </c>
      <c r="G20" s="188" t="s">
        <v>33</v>
      </c>
      <c r="H20" s="187" t="s">
        <v>346</v>
      </c>
      <c r="I20" s="188" t="s">
        <v>25</v>
      </c>
      <c r="J20" s="189"/>
      <c r="K20" s="188">
        <v>1</v>
      </c>
      <c r="L20" s="190">
        <v>250</v>
      </c>
    </row>
    <row r="21" spans="1:12" x14ac:dyDescent="0.25">
      <c r="A21" s="186"/>
      <c r="B21" s="187" t="s">
        <v>5</v>
      </c>
      <c r="C21" s="187"/>
      <c r="D21" s="187"/>
      <c r="E21" s="187" t="s">
        <v>364</v>
      </c>
      <c r="F21" s="187" t="s">
        <v>348</v>
      </c>
      <c r="G21" s="188" t="s">
        <v>349</v>
      </c>
      <c r="H21" s="187" t="s">
        <v>350</v>
      </c>
      <c r="I21" s="188" t="s">
        <v>25</v>
      </c>
      <c r="J21" s="189"/>
      <c r="K21" s="188">
        <v>1</v>
      </c>
      <c r="L21" s="198">
        <f t="shared" ref="L21:L28" si="2">J21*K21</f>
        <v>0</v>
      </c>
    </row>
    <row r="22" spans="1:12" x14ac:dyDescent="0.25">
      <c r="A22" s="186"/>
      <c r="B22" s="187" t="s">
        <v>5</v>
      </c>
      <c r="C22" s="187"/>
      <c r="D22" s="187"/>
      <c r="E22" s="187" t="s">
        <v>365</v>
      </c>
      <c r="F22" s="187" t="s">
        <v>348</v>
      </c>
      <c r="G22" s="188" t="s">
        <v>349</v>
      </c>
      <c r="H22" s="187" t="s">
        <v>350</v>
      </c>
      <c r="I22" s="188" t="s">
        <v>25</v>
      </c>
      <c r="J22" s="189"/>
      <c r="K22" s="188">
        <v>1</v>
      </c>
      <c r="L22" s="191">
        <f t="shared" si="2"/>
        <v>0</v>
      </c>
    </row>
    <row r="23" spans="1:12" x14ac:dyDescent="0.25">
      <c r="A23" s="186"/>
      <c r="B23" s="187" t="s">
        <v>7</v>
      </c>
      <c r="C23" s="187">
        <v>7273</v>
      </c>
      <c r="D23" s="187">
        <v>4945</v>
      </c>
      <c r="E23" s="187" t="s">
        <v>201</v>
      </c>
      <c r="F23" s="187" t="s">
        <v>193</v>
      </c>
      <c r="G23" s="188" t="s">
        <v>33</v>
      </c>
      <c r="H23" s="187" t="s">
        <v>9</v>
      </c>
      <c r="I23" s="188" t="s">
        <v>25</v>
      </c>
      <c r="J23" s="189"/>
      <c r="K23" s="188">
        <v>1</v>
      </c>
      <c r="L23" s="191">
        <f t="shared" si="2"/>
        <v>0</v>
      </c>
    </row>
    <row r="24" spans="1:12" x14ac:dyDescent="0.25">
      <c r="A24" s="186"/>
      <c r="B24" s="187" t="s">
        <v>11</v>
      </c>
      <c r="C24" s="187">
        <v>6937</v>
      </c>
      <c r="D24" s="187">
        <v>4685</v>
      </c>
      <c r="E24" s="187" t="s">
        <v>164</v>
      </c>
      <c r="F24" s="187" t="s">
        <v>366</v>
      </c>
      <c r="G24" s="188" t="s">
        <v>39</v>
      </c>
      <c r="H24" s="187" t="s">
        <v>354</v>
      </c>
      <c r="I24" s="188" t="s">
        <v>25</v>
      </c>
      <c r="J24" s="189"/>
      <c r="K24" s="188">
        <v>1</v>
      </c>
      <c r="L24" s="191">
        <f t="shared" si="2"/>
        <v>0</v>
      </c>
    </row>
    <row r="25" spans="1:12" x14ac:dyDescent="0.25">
      <c r="A25" s="186"/>
      <c r="B25" s="187" t="s">
        <v>14</v>
      </c>
      <c r="C25" s="187">
        <v>6611</v>
      </c>
      <c r="D25" s="187">
        <v>4385</v>
      </c>
      <c r="E25" s="187" t="s">
        <v>367</v>
      </c>
      <c r="F25" s="187" t="s">
        <v>368</v>
      </c>
      <c r="G25" s="188" t="s">
        <v>39</v>
      </c>
      <c r="H25" s="192" t="s">
        <v>346</v>
      </c>
      <c r="I25" s="188" t="s">
        <v>25</v>
      </c>
      <c r="J25" s="189"/>
      <c r="K25" s="188">
        <v>1</v>
      </c>
      <c r="L25" s="191">
        <f t="shared" si="2"/>
        <v>0</v>
      </c>
    </row>
    <row r="26" spans="1:12" x14ac:dyDescent="0.25">
      <c r="A26" s="186"/>
      <c r="B26" s="187" t="s">
        <v>16</v>
      </c>
      <c r="C26" s="187">
        <v>6510</v>
      </c>
      <c r="D26" s="187">
        <v>4304</v>
      </c>
      <c r="E26" s="187" t="s">
        <v>178</v>
      </c>
      <c r="F26" s="187" t="s">
        <v>369</v>
      </c>
      <c r="G26" s="188" t="s">
        <v>39</v>
      </c>
      <c r="H26" s="193" t="s">
        <v>370</v>
      </c>
      <c r="I26" s="188" t="s">
        <v>25</v>
      </c>
      <c r="J26" s="194"/>
      <c r="K26" s="195">
        <v>1</v>
      </c>
      <c r="L26" s="190">
        <f t="shared" si="2"/>
        <v>0</v>
      </c>
    </row>
    <row r="27" spans="1:12" x14ac:dyDescent="0.25">
      <c r="A27" s="186"/>
      <c r="B27" s="187" t="s">
        <v>15</v>
      </c>
      <c r="C27" s="187"/>
      <c r="D27" s="187"/>
      <c r="E27" s="187"/>
      <c r="F27" s="187"/>
      <c r="G27" s="188"/>
      <c r="H27" s="187"/>
      <c r="I27" s="188" t="s">
        <v>25</v>
      </c>
      <c r="J27" s="196"/>
      <c r="K27" s="197">
        <v>1</v>
      </c>
      <c r="L27" s="198">
        <f t="shared" si="2"/>
        <v>0</v>
      </c>
    </row>
    <row r="28" spans="1:12" ht="15.75" thickBot="1" x14ac:dyDescent="0.3">
      <c r="A28" s="186"/>
      <c r="B28" s="193" t="s">
        <v>8</v>
      </c>
      <c r="C28" s="193"/>
      <c r="D28" s="193"/>
      <c r="E28" s="193"/>
      <c r="F28" s="193"/>
      <c r="G28" s="197"/>
      <c r="H28" s="193"/>
      <c r="I28" s="197" t="s">
        <v>25</v>
      </c>
      <c r="J28" s="199"/>
      <c r="K28" s="200"/>
      <c r="L28" s="201">
        <f t="shared" si="2"/>
        <v>0</v>
      </c>
    </row>
    <row r="29" spans="1:12" x14ac:dyDescent="0.25">
      <c r="A29" s="202" t="s">
        <v>96</v>
      </c>
      <c r="B29" s="203" t="s">
        <v>67</v>
      </c>
      <c r="C29" s="203">
        <v>7478</v>
      </c>
      <c r="D29" s="203">
        <v>5135</v>
      </c>
      <c r="E29" s="203" t="s">
        <v>371</v>
      </c>
      <c r="F29" s="203" t="s">
        <v>353</v>
      </c>
      <c r="G29" s="204" t="s">
        <v>33</v>
      </c>
      <c r="H29" s="203" t="s">
        <v>354</v>
      </c>
      <c r="I29" s="204" t="s">
        <v>25</v>
      </c>
      <c r="J29" s="205"/>
      <c r="K29" s="206">
        <v>3</v>
      </c>
      <c r="L29" s="207">
        <f>J29*K29</f>
        <v>0</v>
      </c>
    </row>
    <row r="30" spans="1:12" x14ac:dyDescent="0.25">
      <c r="A30" s="208"/>
      <c r="B30" s="209" t="s">
        <v>67</v>
      </c>
      <c r="C30" s="209">
        <v>7479</v>
      </c>
      <c r="D30" s="210">
        <v>5135</v>
      </c>
      <c r="E30" s="210" t="s">
        <v>371</v>
      </c>
      <c r="F30" s="209" t="s">
        <v>353</v>
      </c>
      <c r="G30" s="206" t="s">
        <v>33</v>
      </c>
      <c r="H30" s="209" t="s">
        <v>354</v>
      </c>
      <c r="I30" s="211" t="s">
        <v>25</v>
      </c>
      <c r="J30" s="205"/>
      <c r="K30" s="206">
        <v>3</v>
      </c>
      <c r="L30" s="212">
        <f t="shared" ref="L30:L37" si="3">J30*K30</f>
        <v>0</v>
      </c>
    </row>
    <row r="31" spans="1:12" x14ac:dyDescent="0.25">
      <c r="A31" s="208"/>
      <c r="B31" s="209" t="s">
        <v>5</v>
      </c>
      <c r="C31" s="216"/>
      <c r="D31" s="227"/>
      <c r="E31" s="227" t="s">
        <v>372</v>
      </c>
      <c r="F31" s="209" t="s">
        <v>373</v>
      </c>
      <c r="G31" s="206" t="s">
        <v>349</v>
      </c>
      <c r="H31" s="209" t="s">
        <v>350</v>
      </c>
      <c r="I31" s="206" t="s">
        <v>25</v>
      </c>
      <c r="J31" s="205"/>
      <c r="K31" s="211">
        <v>3</v>
      </c>
      <c r="L31" s="213">
        <f t="shared" si="3"/>
        <v>0</v>
      </c>
    </row>
    <row r="32" spans="1:12" x14ac:dyDescent="0.25">
      <c r="A32" s="208"/>
      <c r="B32" s="209" t="s">
        <v>5</v>
      </c>
      <c r="C32" s="209"/>
      <c r="D32" s="209"/>
      <c r="E32" s="209" t="s">
        <v>374</v>
      </c>
      <c r="F32" s="209" t="s">
        <v>373</v>
      </c>
      <c r="G32" s="206" t="s">
        <v>349</v>
      </c>
      <c r="H32" s="209" t="s">
        <v>350</v>
      </c>
      <c r="I32" s="206" t="s">
        <v>25</v>
      </c>
      <c r="J32" s="205"/>
      <c r="K32" s="211">
        <v>3</v>
      </c>
      <c r="L32" s="213">
        <f t="shared" si="3"/>
        <v>0</v>
      </c>
    </row>
    <row r="33" spans="1:12" x14ac:dyDescent="0.25">
      <c r="A33" s="208"/>
      <c r="B33" s="209" t="s">
        <v>11</v>
      </c>
      <c r="C33" s="209">
        <v>7510</v>
      </c>
      <c r="D33" s="209">
        <v>5165</v>
      </c>
      <c r="E33" s="209" t="s">
        <v>191</v>
      </c>
      <c r="F33" s="209" t="s">
        <v>375</v>
      </c>
      <c r="G33" s="206" t="s">
        <v>39</v>
      </c>
      <c r="H33" s="209" t="s">
        <v>354</v>
      </c>
      <c r="I33" s="206" t="s">
        <v>25</v>
      </c>
      <c r="J33" s="205"/>
      <c r="K33" s="206">
        <v>3</v>
      </c>
      <c r="L33" s="213">
        <f t="shared" si="3"/>
        <v>0</v>
      </c>
    </row>
    <row r="34" spans="1:12" x14ac:dyDescent="0.25">
      <c r="A34" s="208"/>
      <c r="B34" s="209" t="s">
        <v>14</v>
      </c>
      <c r="C34" s="209">
        <v>6481</v>
      </c>
      <c r="D34" s="209">
        <v>4295</v>
      </c>
      <c r="E34" s="209" t="s">
        <v>168</v>
      </c>
      <c r="F34" s="209" t="s">
        <v>376</v>
      </c>
      <c r="G34" s="206" t="s">
        <v>39</v>
      </c>
      <c r="H34" s="209" t="s">
        <v>9</v>
      </c>
      <c r="I34" s="206" t="s">
        <v>25</v>
      </c>
      <c r="J34" s="205"/>
      <c r="K34" s="206">
        <v>3</v>
      </c>
      <c r="L34" s="213">
        <f t="shared" si="3"/>
        <v>0</v>
      </c>
    </row>
    <row r="35" spans="1:12" x14ac:dyDescent="0.25">
      <c r="A35" s="208"/>
      <c r="B35" s="214" t="s">
        <v>16</v>
      </c>
      <c r="C35" s="214">
        <v>6512</v>
      </c>
      <c r="D35" s="214">
        <v>4306</v>
      </c>
      <c r="E35" s="214" t="s">
        <v>172</v>
      </c>
      <c r="F35" s="214" t="s">
        <v>369</v>
      </c>
      <c r="G35" s="211" t="s">
        <v>39</v>
      </c>
      <c r="H35" s="214" t="s">
        <v>9</v>
      </c>
      <c r="I35" s="206" t="s">
        <v>25</v>
      </c>
      <c r="J35" s="215"/>
      <c r="K35" s="211">
        <v>3</v>
      </c>
      <c r="L35" s="213">
        <f t="shared" si="3"/>
        <v>0</v>
      </c>
    </row>
    <row r="36" spans="1:12" x14ac:dyDescent="0.25">
      <c r="A36" s="208"/>
      <c r="B36" s="216" t="s">
        <v>15</v>
      </c>
      <c r="C36" s="216"/>
      <c r="D36" s="216"/>
      <c r="E36" s="216"/>
      <c r="F36" s="216"/>
      <c r="G36" s="217"/>
      <c r="H36" s="216"/>
      <c r="I36" s="206" t="s">
        <v>25</v>
      </c>
      <c r="J36" s="218"/>
      <c r="K36" s="217">
        <v>3</v>
      </c>
      <c r="L36" s="219">
        <f t="shared" si="3"/>
        <v>0</v>
      </c>
    </row>
    <row r="37" spans="1:12" ht="15.75" thickBot="1" x14ac:dyDescent="0.3">
      <c r="A37" s="208"/>
      <c r="B37" s="220" t="s">
        <v>8</v>
      </c>
      <c r="C37" s="220"/>
      <c r="D37" s="220"/>
      <c r="E37" s="220"/>
      <c r="F37" s="221"/>
      <c r="G37" s="222"/>
      <c r="H37" s="220"/>
      <c r="I37" s="222" t="s">
        <v>25</v>
      </c>
      <c r="J37" s="223"/>
      <c r="K37" s="224"/>
      <c r="L37" s="225">
        <f t="shared" si="3"/>
        <v>0</v>
      </c>
    </row>
    <row r="38" spans="1:12" x14ac:dyDescent="0.25">
      <c r="A38" s="228"/>
      <c r="B38" s="228"/>
      <c r="C38" s="228"/>
      <c r="D38" s="228"/>
      <c r="E38" s="228"/>
      <c r="G38" s="228"/>
      <c r="H38" s="228"/>
      <c r="I38" s="228"/>
      <c r="J38" s="228"/>
      <c r="L38" s="228"/>
    </row>
    <row r="41" spans="1:12" ht="15.75" x14ac:dyDescent="0.25">
      <c r="A41" s="229" t="s">
        <v>22</v>
      </c>
      <c r="B41" s="229"/>
      <c r="C41" s="229"/>
      <c r="E41" s="230"/>
    </row>
    <row r="42" spans="1:12" ht="15.75" x14ac:dyDescent="0.25">
      <c r="A42" s="229" t="s">
        <v>23</v>
      </c>
      <c r="B42" s="229"/>
    </row>
    <row r="43" spans="1:12" ht="15.75" x14ac:dyDescent="0.25">
      <c r="A43" s="229" t="s">
        <v>24</v>
      </c>
      <c r="B43" s="229"/>
      <c r="C43" s="229"/>
      <c r="E43" s="230"/>
    </row>
    <row r="47" spans="1:12" ht="15.75" x14ac:dyDescent="0.25">
      <c r="A47" s="231" t="s">
        <v>98</v>
      </c>
      <c r="B47" s="232">
        <f ca="1">TODAY()</f>
        <v>45498</v>
      </c>
    </row>
  </sheetData>
  <mergeCells count="7">
    <mergeCell ref="A43:C43"/>
    <mergeCell ref="A2:A9"/>
    <mergeCell ref="A10:A18"/>
    <mergeCell ref="A19:A28"/>
    <mergeCell ref="A29:A37"/>
    <mergeCell ref="A41:C41"/>
    <mergeCell ref="A42:B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PŠ DEBELJAK</vt:lpstr>
      <vt:lpstr>RAZREDNA NASTAVA</vt:lpstr>
      <vt:lpstr>PREDMETNA NASTAVA</vt:lpstr>
      <vt:lpstr>PP Predmetna nastava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Zalman</cp:lastModifiedBy>
  <cp:lastPrinted>2024-07-24T06:34:18Z</cp:lastPrinted>
  <dcterms:created xsi:type="dcterms:W3CDTF">2019-06-10T19:51:56Z</dcterms:created>
  <dcterms:modified xsi:type="dcterms:W3CDTF">2024-07-25T11:06:50Z</dcterms:modified>
</cp:coreProperties>
</file>